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<sst xmlns="http://schemas.openxmlformats.org/spreadsheetml/2006/main" count="204" uniqueCount="85">
  <si>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</si>
  <si>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</si>
  <si>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</si>
  <si>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</si>
  <si>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</si>
  <si>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</si>
  <si>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</si>
  <si>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</si>
  <si>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</si>
  <si>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</si>
  <si>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</si>
  <si>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</si>
  <si>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</si>
  <si>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</si>
  <si>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</si>
  <si>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</si>
  <si>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</si>
  <si>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</si>
  <si>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</si>
  <si>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</si>
  <si>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</si>
  <si>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</si>
  <si>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</si>
  <si>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</si>
  <si>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</si>
  <si>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</si>
  <si>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</si>
  <si>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</si>
  <si>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</si>
  <si>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</si>
  <si>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</si>
  <si>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</si>
  <si>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</si>
  <si>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</si>
  <si>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</si>
  <si>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</si>
  <si>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</si>
  <si>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</si>
  <si>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</si>
  <si>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</si>
  <si>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</si>
  <si>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</si>
  <si>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</si>
  <si>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</si>
  <si>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</si>
  <si>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</si>
  <si>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</si>
  <si>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</si>
  <si>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</si>
  <si>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</si>
  <si>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</si>
  <si>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</si>
  <si>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</si>
  <si>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</si>
  <si>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</si>
  <si>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</si>
  <si>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</si>
  <si>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</si>
  <si>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</si>
  <si>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</si>
  <si>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</si>
  <si>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</si>
  <si>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</si>
  <si>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</si>
  <si>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</si>
  <si>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</si>
  <si>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</si>
  <si>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</si>
  <si>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</si>
  <si>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</si>
  <si>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</si>
  <si>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</si>
  <si>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</si>
  <si>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</si>
  <si>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</si>
  <si>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</si>
  <si>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</si>
  <si>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</si>
  <si>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</si>
  <si>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</si>
  <si>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</si>
  <si>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гвс</t>
  </si>
  <si>
    <t>Грибоедова 121</t>
  </si>
  <si>
    <t>со</t>
  </si>
  <si>
    <t>Рапорт потребленной тепловой энергии домами,находящихся на обслуживании ООО "ЖЭЦ" за апрель 2016год.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</si>
</sst>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/>
    </xf>
    <xf numFmtId="1" fontId="0" fillId="24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S99" sqref="S99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3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15" t="s">
        <v>0</v>
      </c>
      <c r="B3" s="16" t="s">
        <v>1</v>
      </c>
      <c r="C3" s="17" t="s">
        <v>2</v>
      </c>
      <c r="D3" s="12" t="s">
        <v>3</v>
      </c>
      <c r="E3" s="12"/>
      <c r="F3" s="12"/>
      <c r="G3" s="12"/>
      <c r="H3" s="12"/>
      <c r="I3" s="12" t="s">
        <v>4</v>
      </c>
      <c r="J3" s="12"/>
      <c r="K3" s="12"/>
      <c r="L3" s="12"/>
      <c r="M3" s="12" t="s">
        <v>5</v>
      </c>
      <c r="N3" s="12"/>
      <c r="O3" s="12"/>
      <c r="P3" s="12"/>
      <c r="Q3" s="12" t="s">
        <v>6</v>
      </c>
    </row>
    <row r="4" spans="1:17" ht="35.25" customHeight="1">
      <c r="A4" s="15"/>
      <c r="B4" s="16"/>
      <c r="C4" s="17"/>
      <c r="D4" s="18" t="s">
        <v>7</v>
      </c>
      <c r="E4" s="18"/>
      <c r="F4" s="18" t="s">
        <v>8</v>
      </c>
      <c r="G4" s="18"/>
      <c r="H4" s="2" t="s">
        <v>9</v>
      </c>
      <c r="I4" s="12" t="s">
        <v>10</v>
      </c>
      <c r="J4" s="12"/>
      <c r="K4" s="12" t="s">
        <v>11</v>
      </c>
      <c r="L4" s="12"/>
      <c r="M4" s="12" t="s">
        <v>12</v>
      </c>
      <c r="N4" s="12"/>
      <c r="O4" s="12"/>
      <c r="P4" s="12"/>
      <c r="Q4" s="12"/>
    </row>
    <row r="5" spans="1:17" ht="15">
      <c r="A5" s="15"/>
      <c r="B5" s="16"/>
      <c r="C5" s="17"/>
      <c r="D5" s="12" t="s">
        <v>13</v>
      </c>
      <c r="E5" s="12" t="s">
        <v>14</v>
      </c>
      <c r="F5" s="12" t="s">
        <v>15</v>
      </c>
      <c r="G5" s="12" t="s">
        <v>14</v>
      </c>
      <c r="H5" s="12" t="s">
        <v>14</v>
      </c>
      <c r="I5" s="12" t="s">
        <v>16</v>
      </c>
      <c r="J5" s="12" t="s">
        <v>17</v>
      </c>
      <c r="K5" s="12" t="s">
        <v>16</v>
      </c>
      <c r="L5" s="12" t="s">
        <v>17</v>
      </c>
      <c r="M5" s="2" t="s">
        <v>16</v>
      </c>
      <c r="N5" s="2" t="s">
        <v>17</v>
      </c>
      <c r="O5" s="12" t="s">
        <v>18</v>
      </c>
      <c r="P5" s="12"/>
      <c r="Q5" s="12"/>
    </row>
    <row r="6" spans="1:17" ht="15">
      <c r="A6" s="15"/>
      <c r="B6" s="16"/>
      <c r="C6" s="17"/>
      <c r="D6" s="12"/>
      <c r="E6" s="12"/>
      <c r="F6" s="12"/>
      <c r="G6" s="12"/>
      <c r="H6" s="12"/>
      <c r="I6" s="12"/>
      <c r="J6" s="12"/>
      <c r="K6" s="12"/>
      <c r="L6" s="12"/>
      <c r="M6" s="2" t="s">
        <v>19</v>
      </c>
      <c r="N6" s="2" t="s">
        <v>19</v>
      </c>
      <c r="O6" s="2" t="s">
        <v>19</v>
      </c>
      <c r="P6" s="2" t="s">
        <v>20</v>
      </c>
      <c r="Q6" s="12"/>
    </row>
    <row r="7" spans="1:17" ht="15">
      <c r="A7" s="2">
        <v>1</v>
      </c>
      <c r="B7" s="3" t="s">
        <v>21</v>
      </c>
      <c r="C7" s="4" t="s">
        <v>22</v>
      </c>
      <c r="D7" s="5">
        <v>42459</v>
      </c>
      <c r="E7" s="6">
        <v>1871</v>
      </c>
      <c r="F7" s="5">
        <v>42486</v>
      </c>
      <c r="G7" s="6">
        <v>1992</v>
      </c>
      <c r="H7" s="6">
        <f>G7-E7</f>
        <v>121</v>
      </c>
      <c r="I7" s="6">
        <v>200779</v>
      </c>
      <c r="J7" s="6">
        <v>233546</v>
      </c>
      <c r="K7" s="6">
        <v>205818</v>
      </c>
      <c r="L7" s="6">
        <v>239257</v>
      </c>
      <c r="M7" s="7">
        <v>7028</v>
      </c>
      <c r="N7" s="7">
        <v>7676</v>
      </c>
      <c r="O7" s="7">
        <f>N7-M7</f>
        <v>648</v>
      </c>
      <c r="P7" s="7">
        <f>O7/24</f>
        <v>27</v>
      </c>
      <c r="Q7" s="6"/>
    </row>
    <row r="8" spans="1:17" ht="15">
      <c r="A8" s="2">
        <v>2</v>
      </c>
      <c r="B8" s="3" t="s">
        <v>21</v>
      </c>
      <c r="C8" s="4" t="s">
        <v>81</v>
      </c>
      <c r="D8" s="5">
        <v>42459</v>
      </c>
      <c r="E8" s="6">
        <v>987</v>
      </c>
      <c r="F8" s="5">
        <v>42486</v>
      </c>
      <c r="G8" s="6">
        <v>1089</v>
      </c>
      <c r="H8" s="6">
        <f aca="true" t="shared" si="0" ref="H8:H23">G8-E8</f>
        <v>102</v>
      </c>
      <c r="I8" s="6">
        <v>56070</v>
      </c>
      <c r="J8" s="6">
        <v>61143</v>
      </c>
      <c r="K8" s="6">
        <v>44321</v>
      </c>
      <c r="L8" s="6">
        <v>48165</v>
      </c>
      <c r="M8" s="7">
        <v>7028</v>
      </c>
      <c r="N8" s="7">
        <v>7676</v>
      </c>
      <c r="O8" s="7">
        <f>N8-M8</f>
        <v>648</v>
      </c>
      <c r="P8" s="7">
        <f>O8/24</f>
        <v>27</v>
      </c>
      <c r="Q8" s="6">
        <f>(J8-I8)-(L8-K8)</f>
        <v>1229</v>
      </c>
    </row>
    <row r="9" spans="1:17" ht="15">
      <c r="A9" s="2">
        <v>3</v>
      </c>
      <c r="B9" s="3" t="s">
        <v>23</v>
      </c>
      <c r="C9" s="4" t="s">
        <v>22</v>
      </c>
      <c r="D9" s="5">
        <v>42459</v>
      </c>
      <c r="E9" s="6">
        <v>466</v>
      </c>
      <c r="F9" s="5">
        <v>42486</v>
      </c>
      <c r="G9" s="6">
        <v>504</v>
      </c>
      <c r="H9" s="6">
        <f t="shared" si="0"/>
        <v>38</v>
      </c>
      <c r="I9" s="6">
        <v>39269</v>
      </c>
      <c r="J9" s="6">
        <v>44884</v>
      </c>
      <c r="K9" s="6">
        <v>39493</v>
      </c>
      <c r="L9" s="6">
        <v>45119</v>
      </c>
      <c r="M9" s="7">
        <v>7027</v>
      </c>
      <c r="N9" s="7">
        <v>7675</v>
      </c>
      <c r="O9" s="7">
        <f aca="true" t="shared" si="1" ref="O9:O75">N9-M9</f>
        <v>648</v>
      </c>
      <c r="P9" s="7">
        <f aca="true" t="shared" si="2" ref="P9:P75">O9/24</f>
        <v>27</v>
      </c>
      <c r="Q9" s="6"/>
    </row>
    <row r="10" spans="1:17" ht="15">
      <c r="A10" s="2">
        <v>4</v>
      </c>
      <c r="B10" s="3" t="s">
        <v>24</v>
      </c>
      <c r="C10" s="4" t="s">
        <v>22</v>
      </c>
      <c r="D10" s="5">
        <v>42459</v>
      </c>
      <c r="E10" s="8">
        <v>1529</v>
      </c>
      <c r="F10" s="5">
        <v>42486</v>
      </c>
      <c r="G10" s="8">
        <v>1588</v>
      </c>
      <c r="H10" s="6">
        <f t="shared" si="0"/>
        <v>59</v>
      </c>
      <c r="I10" s="6">
        <v>196917</v>
      </c>
      <c r="J10" s="6">
        <v>212600</v>
      </c>
      <c r="K10" s="6">
        <v>196378</v>
      </c>
      <c r="L10" s="6">
        <v>211929</v>
      </c>
      <c r="M10" s="7">
        <v>16146</v>
      </c>
      <c r="N10" s="7">
        <v>16794</v>
      </c>
      <c r="O10" s="7">
        <f t="shared" si="1"/>
        <v>648</v>
      </c>
      <c r="P10" s="7">
        <f t="shared" si="2"/>
        <v>27</v>
      </c>
      <c r="Q10" s="6"/>
    </row>
    <row r="11" spans="1:17" ht="15">
      <c r="A11" s="2">
        <v>5</v>
      </c>
      <c r="B11" s="3" t="s">
        <v>25</v>
      </c>
      <c r="C11" s="4" t="s">
        <v>22</v>
      </c>
      <c r="D11" s="5">
        <v>42459</v>
      </c>
      <c r="E11" s="6">
        <v>1039</v>
      </c>
      <c r="F11" s="5">
        <v>42486</v>
      </c>
      <c r="G11" s="6">
        <v>1081</v>
      </c>
      <c r="H11" s="6">
        <f t="shared" si="0"/>
        <v>42</v>
      </c>
      <c r="I11" s="6">
        <v>99797</v>
      </c>
      <c r="J11" s="6">
        <v>108295</v>
      </c>
      <c r="K11" s="6">
        <v>99632</v>
      </c>
      <c r="L11" s="6">
        <v>108013</v>
      </c>
      <c r="M11" s="7">
        <v>15403</v>
      </c>
      <c r="N11" s="7">
        <v>16051</v>
      </c>
      <c r="O11" s="7">
        <f t="shared" si="1"/>
        <v>648</v>
      </c>
      <c r="P11" s="7">
        <f t="shared" si="2"/>
        <v>27</v>
      </c>
      <c r="Q11" s="6"/>
    </row>
    <row r="12" spans="1:17" ht="15">
      <c r="A12" s="2">
        <v>6</v>
      </c>
      <c r="B12" s="3" t="s">
        <v>25</v>
      </c>
      <c r="C12" s="4" t="s">
        <v>81</v>
      </c>
      <c r="D12" s="5">
        <v>42459</v>
      </c>
      <c r="E12" s="6">
        <v>595</v>
      </c>
      <c r="F12" s="5">
        <v>42486</v>
      </c>
      <c r="G12" s="6">
        <v>622</v>
      </c>
      <c r="H12" s="6">
        <f t="shared" si="0"/>
        <v>27</v>
      </c>
      <c r="I12" s="6">
        <v>21415</v>
      </c>
      <c r="J12" s="6">
        <v>22418</v>
      </c>
      <c r="K12" s="6">
        <v>15548</v>
      </c>
      <c r="L12" s="6">
        <v>16303</v>
      </c>
      <c r="M12" s="7">
        <v>15403</v>
      </c>
      <c r="N12" s="7">
        <v>16051</v>
      </c>
      <c r="O12" s="7">
        <f t="shared" si="1"/>
        <v>648</v>
      </c>
      <c r="P12" s="7">
        <f t="shared" si="2"/>
        <v>27</v>
      </c>
      <c r="Q12" s="6">
        <f>(J12-I12)-(L12-K12)</f>
        <v>248</v>
      </c>
    </row>
    <row r="13" spans="1:17" ht="15" customHeight="1">
      <c r="A13" s="2">
        <v>7</v>
      </c>
      <c r="B13" s="3" t="s">
        <v>82</v>
      </c>
      <c r="C13" s="4" t="s">
        <v>83</v>
      </c>
      <c r="D13" s="5">
        <v>42459</v>
      </c>
      <c r="E13" s="6">
        <v>906</v>
      </c>
      <c r="F13" s="5">
        <v>42486</v>
      </c>
      <c r="G13" s="6">
        <v>937</v>
      </c>
      <c r="H13" s="6">
        <f t="shared" si="0"/>
        <v>31</v>
      </c>
      <c r="I13" s="6">
        <v>125969</v>
      </c>
      <c r="J13" s="6">
        <v>134222</v>
      </c>
      <c r="K13" s="6">
        <v>128340</v>
      </c>
      <c r="L13" s="6">
        <v>136735</v>
      </c>
      <c r="M13" s="7">
        <v>15329</v>
      </c>
      <c r="N13" s="7">
        <v>15977</v>
      </c>
      <c r="O13" s="7">
        <f t="shared" si="1"/>
        <v>648</v>
      </c>
      <c r="P13" s="7">
        <f t="shared" si="2"/>
        <v>27</v>
      </c>
      <c r="Q13" s="6"/>
    </row>
    <row r="14" spans="1:17" ht="15">
      <c r="A14" s="2">
        <v>8</v>
      </c>
      <c r="B14" s="3" t="s">
        <v>82</v>
      </c>
      <c r="C14" s="4" t="s">
        <v>81</v>
      </c>
      <c r="D14" s="5">
        <v>42459</v>
      </c>
      <c r="E14" s="6">
        <v>453</v>
      </c>
      <c r="F14" s="5">
        <v>42486</v>
      </c>
      <c r="G14" s="6">
        <v>475</v>
      </c>
      <c r="H14" s="6">
        <f t="shared" si="0"/>
        <v>22</v>
      </c>
      <c r="I14" s="6">
        <v>20289</v>
      </c>
      <c r="J14" s="6">
        <v>21238</v>
      </c>
      <c r="K14" s="6">
        <v>15041</v>
      </c>
      <c r="L14" s="6">
        <v>15734</v>
      </c>
      <c r="M14" s="7">
        <v>15329</v>
      </c>
      <c r="N14" s="7">
        <v>15977</v>
      </c>
      <c r="O14" s="7">
        <f t="shared" si="1"/>
        <v>648</v>
      </c>
      <c r="P14" s="7">
        <f t="shared" si="2"/>
        <v>27</v>
      </c>
      <c r="Q14" s="6">
        <f>(J14-I14)-(L14-K14)</f>
        <v>256</v>
      </c>
    </row>
    <row r="15" spans="1:17" ht="15">
      <c r="A15" s="2">
        <v>9</v>
      </c>
      <c r="B15" s="3" t="s">
        <v>26</v>
      </c>
      <c r="C15" s="4" t="s">
        <v>22</v>
      </c>
      <c r="D15" s="5">
        <v>42459</v>
      </c>
      <c r="E15" s="6">
        <v>1635</v>
      </c>
      <c r="F15" s="5">
        <v>42486</v>
      </c>
      <c r="G15" s="6">
        <v>1709</v>
      </c>
      <c r="H15" s="6">
        <f t="shared" si="0"/>
        <v>74</v>
      </c>
      <c r="I15" s="6">
        <v>184901</v>
      </c>
      <c r="J15" s="6">
        <v>198749</v>
      </c>
      <c r="K15" s="6">
        <v>187567</v>
      </c>
      <c r="L15" s="6">
        <v>201538</v>
      </c>
      <c r="M15" s="7">
        <v>16133</v>
      </c>
      <c r="N15" s="7">
        <v>16781</v>
      </c>
      <c r="O15" s="7">
        <f t="shared" si="1"/>
        <v>648</v>
      </c>
      <c r="P15" s="7">
        <f t="shared" si="2"/>
        <v>27</v>
      </c>
      <c r="Q15" s="6"/>
    </row>
    <row r="16" spans="1:17" ht="15">
      <c r="A16" s="2">
        <v>10</v>
      </c>
      <c r="B16" s="3" t="s">
        <v>27</v>
      </c>
      <c r="C16" s="4" t="s">
        <v>22</v>
      </c>
      <c r="D16" s="5">
        <v>42459</v>
      </c>
      <c r="E16" s="6">
        <v>2043</v>
      </c>
      <c r="F16" s="5">
        <v>42486</v>
      </c>
      <c r="G16" s="6">
        <v>2101</v>
      </c>
      <c r="H16" s="6">
        <f t="shared" si="0"/>
        <v>58</v>
      </c>
      <c r="I16" s="6">
        <v>212417</v>
      </c>
      <c r="J16" s="6">
        <v>221860</v>
      </c>
      <c r="K16" s="6">
        <v>212845</v>
      </c>
      <c r="L16" s="6">
        <v>222479</v>
      </c>
      <c r="M16" s="7">
        <v>25004</v>
      </c>
      <c r="N16" s="7">
        <v>25652</v>
      </c>
      <c r="O16" s="7">
        <f t="shared" si="1"/>
        <v>648</v>
      </c>
      <c r="P16" s="7">
        <f t="shared" si="2"/>
        <v>27</v>
      </c>
      <c r="Q16" s="6"/>
    </row>
    <row r="17" spans="1:17" ht="15">
      <c r="A17" s="2">
        <v>11</v>
      </c>
      <c r="B17" s="3" t="s">
        <v>28</v>
      </c>
      <c r="C17" s="4" t="s">
        <v>22</v>
      </c>
      <c r="D17" s="5">
        <v>42459</v>
      </c>
      <c r="E17" s="6">
        <v>586</v>
      </c>
      <c r="F17" s="5">
        <v>42486</v>
      </c>
      <c r="G17" s="6">
        <v>639</v>
      </c>
      <c r="H17" s="6">
        <f t="shared" si="0"/>
        <v>53</v>
      </c>
      <c r="I17" s="6">
        <v>45852</v>
      </c>
      <c r="J17" s="6">
        <v>51832</v>
      </c>
      <c r="K17" s="6">
        <v>46174</v>
      </c>
      <c r="L17" s="6">
        <v>52197</v>
      </c>
      <c r="M17" s="7">
        <v>7027</v>
      </c>
      <c r="N17" s="7">
        <v>7675</v>
      </c>
      <c r="O17" s="7">
        <f t="shared" si="1"/>
        <v>648</v>
      </c>
      <c r="P17" s="7">
        <f t="shared" si="2"/>
        <v>27</v>
      </c>
      <c r="Q17" s="6"/>
    </row>
    <row r="18" spans="1:17" ht="15">
      <c r="A18" s="2">
        <v>12</v>
      </c>
      <c r="B18" s="3" t="s">
        <v>79</v>
      </c>
      <c r="C18" s="4" t="s">
        <v>22</v>
      </c>
      <c r="D18" s="5">
        <v>42459</v>
      </c>
      <c r="E18" s="6">
        <v>3220</v>
      </c>
      <c r="F18" s="5">
        <v>42486</v>
      </c>
      <c r="G18" s="6">
        <v>3272</v>
      </c>
      <c r="H18" s="6">
        <f t="shared" si="0"/>
        <v>52</v>
      </c>
      <c r="I18" s="6">
        <v>264790</v>
      </c>
      <c r="J18" s="6">
        <v>274054</v>
      </c>
      <c r="K18" s="6"/>
      <c r="L18" s="6"/>
      <c r="M18" s="7">
        <v>38193</v>
      </c>
      <c r="N18" s="7">
        <v>38841</v>
      </c>
      <c r="O18" s="7">
        <f t="shared" si="1"/>
        <v>648</v>
      </c>
      <c r="P18" s="7">
        <f t="shared" si="2"/>
        <v>27</v>
      </c>
      <c r="Q18" s="6"/>
    </row>
    <row r="19" spans="1:17" ht="15">
      <c r="A19" s="2">
        <v>13</v>
      </c>
      <c r="B19" s="3" t="s">
        <v>79</v>
      </c>
      <c r="C19" s="4" t="s">
        <v>81</v>
      </c>
      <c r="D19" s="5">
        <v>42459</v>
      </c>
      <c r="E19" s="6">
        <v>2008</v>
      </c>
      <c r="F19" s="5">
        <v>42486</v>
      </c>
      <c r="G19" s="6">
        <v>2040</v>
      </c>
      <c r="H19" s="6">
        <f t="shared" si="0"/>
        <v>32</v>
      </c>
      <c r="I19" s="6">
        <v>117088</v>
      </c>
      <c r="J19" s="6">
        <v>118475</v>
      </c>
      <c r="K19" s="6">
        <v>98393</v>
      </c>
      <c r="L19" s="6">
        <v>99440</v>
      </c>
      <c r="M19" s="7">
        <v>39474</v>
      </c>
      <c r="N19" s="7">
        <v>40122</v>
      </c>
      <c r="O19" s="7">
        <f t="shared" si="1"/>
        <v>648</v>
      </c>
      <c r="P19" s="7">
        <f t="shared" si="2"/>
        <v>27</v>
      </c>
      <c r="Q19" s="6">
        <f>(J19-I19)-(L19-K19)</f>
        <v>340</v>
      </c>
    </row>
    <row r="20" spans="1:17" ht="15">
      <c r="A20" s="2">
        <v>14</v>
      </c>
      <c r="B20" s="3" t="s">
        <v>29</v>
      </c>
      <c r="C20" s="4" t="s">
        <v>22</v>
      </c>
      <c r="D20" s="5">
        <v>42459</v>
      </c>
      <c r="E20" s="6">
        <v>1981</v>
      </c>
      <c r="F20" s="5">
        <v>42486</v>
      </c>
      <c r="G20" s="6">
        <v>2039</v>
      </c>
      <c r="H20" s="6">
        <f t="shared" si="0"/>
        <v>58</v>
      </c>
      <c r="I20" s="6">
        <v>251323</v>
      </c>
      <c r="J20" s="6">
        <v>262765</v>
      </c>
      <c r="K20" s="6">
        <v>254084</v>
      </c>
      <c r="L20" s="6">
        <v>265602</v>
      </c>
      <c r="M20" s="7">
        <v>25004</v>
      </c>
      <c r="N20" s="7">
        <v>25652</v>
      </c>
      <c r="O20" s="7">
        <f t="shared" si="1"/>
        <v>648</v>
      </c>
      <c r="P20" s="7">
        <f t="shared" si="2"/>
        <v>27</v>
      </c>
      <c r="Q20" s="6"/>
    </row>
    <row r="21" spans="1:17" ht="15">
      <c r="A21" s="2">
        <v>15</v>
      </c>
      <c r="B21" s="3" t="s">
        <v>30</v>
      </c>
      <c r="C21" s="4" t="s">
        <v>22</v>
      </c>
      <c r="D21" s="5">
        <v>42459</v>
      </c>
      <c r="E21" s="6">
        <v>502</v>
      </c>
      <c r="F21" s="5">
        <v>42486</v>
      </c>
      <c r="G21" s="6">
        <v>547</v>
      </c>
      <c r="H21" s="6">
        <f t="shared" si="0"/>
        <v>45</v>
      </c>
      <c r="I21" s="6">
        <v>51137</v>
      </c>
      <c r="J21" s="6">
        <v>58186</v>
      </c>
      <c r="K21" s="6">
        <v>49178</v>
      </c>
      <c r="L21" s="6">
        <v>56069</v>
      </c>
      <c r="M21" s="7">
        <v>7028</v>
      </c>
      <c r="N21" s="7">
        <v>7676</v>
      </c>
      <c r="O21" s="7">
        <f t="shared" si="1"/>
        <v>648</v>
      </c>
      <c r="P21" s="7">
        <f t="shared" si="2"/>
        <v>27</v>
      </c>
      <c r="Q21" s="6"/>
    </row>
    <row r="22" spans="1:17" ht="15">
      <c r="A22" s="2">
        <v>16</v>
      </c>
      <c r="B22" s="3" t="s">
        <v>30</v>
      </c>
      <c r="C22" s="4" t="s">
        <v>81</v>
      </c>
      <c r="D22" s="5">
        <v>42459</v>
      </c>
      <c r="E22" s="6">
        <v>276</v>
      </c>
      <c r="F22" s="5">
        <v>42486</v>
      </c>
      <c r="G22" s="6">
        <v>308</v>
      </c>
      <c r="H22" s="6">
        <f t="shared" si="0"/>
        <v>32</v>
      </c>
      <c r="I22" s="6">
        <v>9473</v>
      </c>
      <c r="J22" s="6">
        <v>10639</v>
      </c>
      <c r="K22" s="6">
        <v>5808</v>
      </c>
      <c r="L22" s="6">
        <v>6574</v>
      </c>
      <c r="M22" s="7">
        <v>7028</v>
      </c>
      <c r="N22" s="7">
        <v>7676</v>
      </c>
      <c r="O22" s="7">
        <f t="shared" si="1"/>
        <v>648</v>
      </c>
      <c r="P22" s="7">
        <f t="shared" si="2"/>
        <v>27</v>
      </c>
      <c r="Q22" s="6">
        <f>(J22-I22)-(L22-K22)</f>
        <v>400</v>
      </c>
    </row>
    <row r="23" spans="1:17" ht="15">
      <c r="A23" s="2">
        <v>17</v>
      </c>
      <c r="B23" s="3" t="s">
        <v>31</v>
      </c>
      <c r="C23" s="4" t="s">
        <v>22</v>
      </c>
      <c r="D23" s="5">
        <v>42459</v>
      </c>
      <c r="E23" s="6">
        <v>1335</v>
      </c>
      <c r="F23" s="5">
        <v>42486</v>
      </c>
      <c r="G23" s="6">
        <v>1390</v>
      </c>
      <c r="H23" s="6">
        <f t="shared" si="0"/>
        <v>55</v>
      </c>
      <c r="I23" s="6">
        <v>92280</v>
      </c>
      <c r="J23" s="6">
        <v>99305</v>
      </c>
      <c r="K23" s="6">
        <v>92913</v>
      </c>
      <c r="L23" s="6">
        <v>99988</v>
      </c>
      <c r="M23" s="7">
        <v>16132</v>
      </c>
      <c r="N23" s="7">
        <v>16780</v>
      </c>
      <c r="O23" s="7">
        <f t="shared" si="1"/>
        <v>648</v>
      </c>
      <c r="P23" s="7">
        <f t="shared" si="2"/>
        <v>27</v>
      </c>
      <c r="Q23" s="6"/>
    </row>
    <row r="24" spans="1:17" ht="15">
      <c r="A24" s="2">
        <v>18</v>
      </c>
      <c r="B24" s="3" t="s">
        <v>32</v>
      </c>
      <c r="C24" s="4" t="s">
        <v>22</v>
      </c>
      <c r="D24" s="5">
        <v>42459</v>
      </c>
      <c r="E24" s="6">
        <v>780</v>
      </c>
      <c r="F24" s="5">
        <v>42486</v>
      </c>
      <c r="G24" s="6">
        <v>836</v>
      </c>
      <c r="H24" s="6">
        <v>61</v>
      </c>
      <c r="I24" s="6">
        <v>86061</v>
      </c>
      <c r="J24" s="6">
        <v>98059</v>
      </c>
      <c r="K24" s="6">
        <v>86331</v>
      </c>
      <c r="L24" s="6">
        <v>98552</v>
      </c>
      <c r="M24" s="7">
        <v>7028</v>
      </c>
      <c r="N24" s="7">
        <v>7572</v>
      </c>
      <c r="O24" s="7">
        <f t="shared" si="1"/>
        <v>544</v>
      </c>
      <c r="P24" s="7">
        <f t="shared" si="2"/>
        <v>22.666666666666668</v>
      </c>
      <c r="Q24" s="6"/>
    </row>
    <row r="25" spans="1:17" ht="15">
      <c r="A25" s="2">
        <v>19</v>
      </c>
      <c r="B25" s="3" t="s">
        <v>33</v>
      </c>
      <c r="C25" s="4" t="s">
        <v>22</v>
      </c>
      <c r="D25" s="5">
        <v>42459</v>
      </c>
      <c r="E25" s="6">
        <v>1434</v>
      </c>
      <c r="F25" s="5">
        <v>42486</v>
      </c>
      <c r="G25" s="6">
        <v>1491</v>
      </c>
      <c r="H25" s="6">
        <f aca="true" t="shared" si="3" ref="H25:H71">G25-E25</f>
        <v>57</v>
      </c>
      <c r="I25" s="6">
        <v>232945</v>
      </c>
      <c r="J25" s="6">
        <v>250341</v>
      </c>
      <c r="K25" s="6">
        <v>230207</v>
      </c>
      <c r="L25" s="6">
        <v>247423</v>
      </c>
      <c r="M25" s="7">
        <v>15496</v>
      </c>
      <c r="N25" s="7">
        <v>16144</v>
      </c>
      <c r="O25" s="7">
        <f t="shared" si="1"/>
        <v>648</v>
      </c>
      <c r="P25" s="7">
        <f t="shared" si="2"/>
        <v>27</v>
      </c>
      <c r="Q25" s="6"/>
    </row>
    <row r="26" spans="1:17" ht="15" customHeight="1">
      <c r="A26" s="2">
        <v>20</v>
      </c>
      <c r="B26" s="3" t="s">
        <v>34</v>
      </c>
      <c r="C26" s="4" t="s">
        <v>22</v>
      </c>
      <c r="D26" s="5">
        <v>42459</v>
      </c>
      <c r="E26" s="6">
        <v>1524</v>
      </c>
      <c r="F26" s="5">
        <v>42486</v>
      </c>
      <c r="G26" s="6">
        <v>1569</v>
      </c>
      <c r="H26" s="6">
        <f t="shared" si="3"/>
        <v>45</v>
      </c>
      <c r="I26" s="6">
        <v>147714</v>
      </c>
      <c r="J26" s="6">
        <v>154864</v>
      </c>
      <c r="K26" s="6">
        <v>150181</v>
      </c>
      <c r="L26" s="6">
        <v>157313</v>
      </c>
      <c r="M26" s="7">
        <v>24886</v>
      </c>
      <c r="N26" s="7">
        <v>25534</v>
      </c>
      <c r="O26" s="7">
        <f t="shared" si="1"/>
        <v>648</v>
      </c>
      <c r="P26" s="7">
        <f t="shared" si="2"/>
        <v>27</v>
      </c>
      <c r="Q26" s="6"/>
    </row>
    <row r="27" spans="1:17" ht="14.25" customHeight="1">
      <c r="A27" s="2">
        <v>21</v>
      </c>
      <c r="B27" s="3" t="s">
        <v>35</v>
      </c>
      <c r="C27" s="4" t="s">
        <v>22</v>
      </c>
      <c r="D27" s="5">
        <v>42459</v>
      </c>
      <c r="E27" s="6">
        <v>836</v>
      </c>
      <c r="F27" s="5">
        <v>42486</v>
      </c>
      <c r="G27" s="6">
        <v>855</v>
      </c>
      <c r="H27" s="6">
        <f t="shared" si="3"/>
        <v>19</v>
      </c>
      <c r="I27" s="6">
        <v>91650</v>
      </c>
      <c r="J27" s="6">
        <v>94861</v>
      </c>
      <c r="K27" s="6">
        <v>82661</v>
      </c>
      <c r="L27" s="6">
        <v>82661</v>
      </c>
      <c r="M27" s="7">
        <v>33065</v>
      </c>
      <c r="N27" s="7">
        <v>33713</v>
      </c>
      <c r="O27" s="7">
        <f t="shared" si="1"/>
        <v>648</v>
      </c>
      <c r="P27" s="7">
        <f t="shared" si="2"/>
        <v>27</v>
      </c>
      <c r="Q27" s="6"/>
    </row>
    <row r="28" spans="1:17" ht="15.75" customHeight="1">
      <c r="A28" s="2">
        <v>22</v>
      </c>
      <c r="B28" s="3" t="s">
        <v>36</v>
      </c>
      <c r="C28" s="4" t="s">
        <v>22</v>
      </c>
      <c r="D28" s="5">
        <v>42459</v>
      </c>
      <c r="E28" s="6">
        <v>3717</v>
      </c>
      <c r="F28" s="5">
        <v>42486</v>
      </c>
      <c r="G28" s="6">
        <v>3786</v>
      </c>
      <c r="H28" s="6">
        <f t="shared" si="3"/>
        <v>69</v>
      </c>
      <c r="I28" s="6">
        <v>398022</v>
      </c>
      <c r="J28" s="6">
        <v>409141</v>
      </c>
      <c r="K28" s="6">
        <v>395921</v>
      </c>
      <c r="L28" s="6">
        <v>407581</v>
      </c>
      <c r="M28" s="7">
        <f>L28+N27</f>
        <v>441294</v>
      </c>
      <c r="N28" s="7">
        <f>M28+O26</f>
        <v>441942</v>
      </c>
      <c r="O28" s="7">
        <v>648</v>
      </c>
      <c r="P28" s="7">
        <v>27</v>
      </c>
      <c r="Q28" s="6"/>
    </row>
    <row r="29" spans="1:17" ht="15" customHeight="1">
      <c r="A29" s="2">
        <v>23</v>
      </c>
      <c r="B29" s="3" t="s">
        <v>37</v>
      </c>
      <c r="C29" s="4" t="s">
        <v>22</v>
      </c>
      <c r="D29" s="5">
        <v>42459</v>
      </c>
      <c r="E29" s="6">
        <v>676</v>
      </c>
      <c r="F29" s="5">
        <v>42486</v>
      </c>
      <c r="G29" s="6">
        <v>732</v>
      </c>
      <c r="H29" s="6">
        <f t="shared" si="3"/>
        <v>56</v>
      </c>
      <c r="I29" s="6">
        <v>91386</v>
      </c>
      <c r="J29" s="6">
        <v>105375</v>
      </c>
      <c r="K29" s="6">
        <v>91573</v>
      </c>
      <c r="L29" s="6">
        <v>105555</v>
      </c>
      <c r="M29" s="7">
        <v>7027</v>
      </c>
      <c r="N29" s="7">
        <v>7675</v>
      </c>
      <c r="O29" s="7">
        <f t="shared" si="1"/>
        <v>648</v>
      </c>
      <c r="P29" s="7">
        <f t="shared" si="2"/>
        <v>27</v>
      </c>
      <c r="Q29" s="6"/>
    </row>
    <row r="30" spans="1:17" ht="15">
      <c r="A30" s="2">
        <v>24</v>
      </c>
      <c r="B30" s="3" t="s">
        <v>38</v>
      </c>
      <c r="C30" s="4" t="s">
        <v>22</v>
      </c>
      <c r="D30" s="5">
        <v>42459</v>
      </c>
      <c r="E30" s="9">
        <v>433</v>
      </c>
      <c r="F30" s="5">
        <v>42486</v>
      </c>
      <c r="G30" s="9">
        <v>471</v>
      </c>
      <c r="H30" s="6">
        <f t="shared" si="3"/>
        <v>38</v>
      </c>
      <c r="I30" s="6">
        <v>41391</v>
      </c>
      <c r="J30" s="6">
        <v>48582</v>
      </c>
      <c r="K30" s="6"/>
      <c r="L30" s="6"/>
      <c r="M30" s="7">
        <v>5156</v>
      </c>
      <c r="N30" s="7">
        <v>5804</v>
      </c>
      <c r="O30" s="7">
        <f t="shared" si="1"/>
        <v>648</v>
      </c>
      <c r="P30" s="7">
        <f t="shared" si="2"/>
        <v>27</v>
      </c>
      <c r="Q30" s="6"/>
    </row>
    <row r="31" spans="1:17" ht="15">
      <c r="A31" s="2">
        <v>25</v>
      </c>
      <c r="B31" s="3" t="s">
        <v>38</v>
      </c>
      <c r="C31" s="4" t="s">
        <v>81</v>
      </c>
      <c r="D31" s="5">
        <v>42459</v>
      </c>
      <c r="E31" s="9">
        <v>517</v>
      </c>
      <c r="F31" s="5">
        <v>42486</v>
      </c>
      <c r="G31" s="9">
        <v>541</v>
      </c>
      <c r="H31" s="6">
        <f t="shared" si="3"/>
        <v>24</v>
      </c>
      <c r="I31" s="6">
        <v>34643</v>
      </c>
      <c r="J31" s="6">
        <v>36333</v>
      </c>
      <c r="K31" s="6">
        <v>29639</v>
      </c>
      <c r="L31" s="6">
        <v>31103</v>
      </c>
      <c r="M31" s="7">
        <v>13872</v>
      </c>
      <c r="N31" s="7">
        <v>14529</v>
      </c>
      <c r="O31" s="7">
        <f t="shared" si="1"/>
        <v>657</v>
      </c>
      <c r="P31" s="7">
        <f t="shared" si="2"/>
        <v>27.375</v>
      </c>
      <c r="Q31" s="6">
        <f>(J31-I31)-(L31-K31)</f>
        <v>226</v>
      </c>
    </row>
    <row r="32" spans="1:17" ht="15">
      <c r="A32" s="2">
        <v>26</v>
      </c>
      <c r="B32" s="3" t="s">
        <v>39</v>
      </c>
      <c r="C32" s="4" t="s">
        <v>22</v>
      </c>
      <c r="D32" s="5">
        <v>42459</v>
      </c>
      <c r="E32" s="6">
        <v>1338</v>
      </c>
      <c r="F32" s="5">
        <v>42486</v>
      </c>
      <c r="G32" s="6">
        <v>1375</v>
      </c>
      <c r="H32" s="6">
        <f t="shared" si="3"/>
        <v>37</v>
      </c>
      <c r="I32" s="6">
        <v>127938</v>
      </c>
      <c r="J32" s="6">
        <v>134774</v>
      </c>
      <c r="K32" s="6">
        <v>127983</v>
      </c>
      <c r="L32" s="6">
        <v>134826</v>
      </c>
      <c r="M32" s="7">
        <v>24570</v>
      </c>
      <c r="N32" s="7">
        <v>25218</v>
      </c>
      <c r="O32" s="7">
        <f t="shared" si="1"/>
        <v>648</v>
      </c>
      <c r="P32" s="7">
        <f t="shared" si="2"/>
        <v>27</v>
      </c>
      <c r="Q32" s="6"/>
    </row>
    <row r="33" spans="1:17" ht="14.25" customHeight="1">
      <c r="A33" s="2">
        <v>27</v>
      </c>
      <c r="B33" s="3" t="s">
        <v>39</v>
      </c>
      <c r="C33" s="4" t="s">
        <v>81</v>
      </c>
      <c r="D33" s="5">
        <v>42459</v>
      </c>
      <c r="E33" s="6">
        <v>512</v>
      </c>
      <c r="F33" s="5">
        <v>42486</v>
      </c>
      <c r="G33" s="6">
        <v>540</v>
      </c>
      <c r="H33" s="6">
        <f t="shared" si="3"/>
        <v>28</v>
      </c>
      <c r="I33" s="6">
        <v>43923</v>
      </c>
      <c r="J33" s="6">
        <v>46597</v>
      </c>
      <c r="K33" s="6">
        <v>39309</v>
      </c>
      <c r="L33" s="6">
        <v>41751</v>
      </c>
      <c r="M33" s="7">
        <v>11631</v>
      </c>
      <c r="N33" s="7">
        <v>12279</v>
      </c>
      <c r="O33" s="7">
        <f t="shared" si="1"/>
        <v>648</v>
      </c>
      <c r="P33" s="7">
        <f t="shared" si="2"/>
        <v>27</v>
      </c>
      <c r="Q33" s="6">
        <f aca="true" t="shared" si="4" ref="Q33:Q41">(J33-I33)-(L33-K33)</f>
        <v>232</v>
      </c>
    </row>
    <row r="34" spans="1:17" ht="15" customHeight="1">
      <c r="A34" s="2">
        <v>28</v>
      </c>
      <c r="B34" s="3" t="s">
        <v>40</v>
      </c>
      <c r="C34" s="4" t="s">
        <v>22</v>
      </c>
      <c r="D34" s="5">
        <v>42459</v>
      </c>
      <c r="E34" s="6">
        <v>2086</v>
      </c>
      <c r="F34" s="5">
        <v>42486</v>
      </c>
      <c r="G34" s="6">
        <v>2128</v>
      </c>
      <c r="H34" s="6">
        <f t="shared" si="3"/>
        <v>42</v>
      </c>
      <c r="I34" s="6">
        <v>237636</v>
      </c>
      <c r="J34" s="6">
        <v>246825</v>
      </c>
      <c r="K34" s="6">
        <v>242008</v>
      </c>
      <c r="L34" s="6">
        <v>251193</v>
      </c>
      <c r="M34" s="7">
        <v>32416</v>
      </c>
      <c r="N34" s="7">
        <v>33064</v>
      </c>
      <c r="O34" s="7">
        <f t="shared" si="1"/>
        <v>648</v>
      </c>
      <c r="P34" s="7">
        <f t="shared" si="2"/>
        <v>27</v>
      </c>
      <c r="Q34" s="6"/>
    </row>
    <row r="35" spans="1:17" ht="15" customHeight="1">
      <c r="A35" s="2">
        <v>29</v>
      </c>
      <c r="B35" s="3" t="s">
        <v>40</v>
      </c>
      <c r="C35" s="4" t="s">
        <v>81</v>
      </c>
      <c r="D35" s="5">
        <v>42459</v>
      </c>
      <c r="E35" s="6">
        <v>493</v>
      </c>
      <c r="F35" s="5">
        <v>42486</v>
      </c>
      <c r="G35" s="6">
        <v>524</v>
      </c>
      <c r="H35" s="6">
        <f t="shared" si="3"/>
        <v>31</v>
      </c>
      <c r="I35" s="6">
        <v>34632</v>
      </c>
      <c r="J35" s="6">
        <v>36792</v>
      </c>
      <c r="K35" s="6">
        <v>30635</v>
      </c>
      <c r="L35" s="6">
        <v>32547</v>
      </c>
      <c r="M35" s="7">
        <v>11464</v>
      </c>
      <c r="N35" s="7">
        <v>12112</v>
      </c>
      <c r="O35" s="7">
        <f t="shared" si="1"/>
        <v>648</v>
      </c>
      <c r="P35" s="7">
        <f t="shared" si="2"/>
        <v>27</v>
      </c>
      <c r="Q35" s="6">
        <f t="shared" si="4"/>
        <v>248</v>
      </c>
    </row>
    <row r="36" spans="1:17" ht="15.75" customHeight="1">
      <c r="A36" s="2">
        <v>30</v>
      </c>
      <c r="B36" s="3" t="s">
        <v>41</v>
      </c>
      <c r="C36" s="4" t="s">
        <v>22</v>
      </c>
      <c r="D36" s="5">
        <v>42459</v>
      </c>
      <c r="E36" s="6">
        <v>1824</v>
      </c>
      <c r="F36" s="5">
        <v>42486</v>
      </c>
      <c r="G36" s="6">
        <v>1897</v>
      </c>
      <c r="H36" s="6">
        <f t="shared" si="3"/>
        <v>73</v>
      </c>
      <c r="I36" s="6">
        <v>169537</v>
      </c>
      <c r="J36" s="6">
        <v>181650</v>
      </c>
      <c r="K36" s="6">
        <v>170792</v>
      </c>
      <c r="L36" s="6">
        <v>182947</v>
      </c>
      <c r="M36" s="7">
        <v>15471</v>
      </c>
      <c r="N36" s="7">
        <v>16119</v>
      </c>
      <c r="O36" s="7">
        <f t="shared" si="1"/>
        <v>648</v>
      </c>
      <c r="P36" s="7">
        <f t="shared" si="2"/>
        <v>27</v>
      </c>
      <c r="Q36" s="6"/>
    </row>
    <row r="37" spans="1:17" ht="15.75" customHeight="1">
      <c r="A37" s="2">
        <v>31</v>
      </c>
      <c r="B37" s="3" t="s">
        <v>41</v>
      </c>
      <c r="C37" s="4" t="s">
        <v>81</v>
      </c>
      <c r="D37" s="5">
        <v>42459</v>
      </c>
      <c r="E37" s="6">
        <v>1214</v>
      </c>
      <c r="F37" s="5">
        <v>42486</v>
      </c>
      <c r="G37" s="6">
        <v>1265</v>
      </c>
      <c r="H37" s="6">
        <f t="shared" si="3"/>
        <v>51</v>
      </c>
      <c r="I37" s="6">
        <v>74343</v>
      </c>
      <c r="J37" s="6">
        <v>77692</v>
      </c>
      <c r="K37" s="6">
        <v>63658</v>
      </c>
      <c r="L37" s="6">
        <v>66622</v>
      </c>
      <c r="M37" s="7">
        <v>15471</v>
      </c>
      <c r="N37" s="7">
        <v>16119</v>
      </c>
      <c r="O37" s="7">
        <f t="shared" si="1"/>
        <v>648</v>
      </c>
      <c r="P37" s="7">
        <f t="shared" si="2"/>
        <v>27</v>
      </c>
      <c r="Q37" s="6">
        <f t="shared" si="4"/>
        <v>385</v>
      </c>
    </row>
    <row r="38" spans="1:17" ht="14.25" customHeight="1">
      <c r="A38" s="2">
        <v>32</v>
      </c>
      <c r="B38" s="3" t="s">
        <v>42</v>
      </c>
      <c r="C38" s="4" t="s">
        <v>22</v>
      </c>
      <c r="D38" s="5">
        <v>42459</v>
      </c>
      <c r="E38" s="8">
        <v>6908</v>
      </c>
      <c r="F38" s="5">
        <v>42486</v>
      </c>
      <c r="G38" s="8">
        <v>6982</v>
      </c>
      <c r="H38" s="6">
        <f t="shared" si="3"/>
        <v>74</v>
      </c>
      <c r="I38" s="10">
        <v>633797</v>
      </c>
      <c r="J38" s="10">
        <v>647930</v>
      </c>
      <c r="K38" s="8">
        <v>149342</v>
      </c>
      <c r="L38" s="8">
        <v>163722</v>
      </c>
      <c r="M38" s="7">
        <v>61053</v>
      </c>
      <c r="N38" s="7">
        <v>61688</v>
      </c>
      <c r="O38" s="7">
        <f t="shared" si="1"/>
        <v>635</v>
      </c>
      <c r="P38" s="7">
        <v>27</v>
      </c>
      <c r="Q38" s="6"/>
    </row>
    <row r="39" spans="1:17" ht="15" customHeight="1">
      <c r="A39" s="2">
        <v>33</v>
      </c>
      <c r="B39" s="3" t="s">
        <v>42</v>
      </c>
      <c r="C39" s="4" t="s">
        <v>81</v>
      </c>
      <c r="D39" s="5">
        <v>42459</v>
      </c>
      <c r="E39" s="8">
        <v>8962</v>
      </c>
      <c r="F39" s="5">
        <v>42486</v>
      </c>
      <c r="G39" s="8">
        <v>9021</v>
      </c>
      <c r="H39" s="6">
        <f t="shared" si="3"/>
        <v>59</v>
      </c>
      <c r="I39" s="10">
        <v>533334</v>
      </c>
      <c r="J39" s="10">
        <v>538501</v>
      </c>
      <c r="K39" s="8">
        <v>419755</v>
      </c>
      <c r="L39" s="8">
        <v>424550</v>
      </c>
      <c r="M39" s="7">
        <v>61591</v>
      </c>
      <c r="N39" s="7">
        <v>62234</v>
      </c>
      <c r="O39" s="7">
        <f t="shared" si="1"/>
        <v>643</v>
      </c>
      <c r="P39" s="7">
        <f t="shared" si="2"/>
        <v>26.791666666666668</v>
      </c>
      <c r="Q39" s="6">
        <f t="shared" si="4"/>
        <v>372</v>
      </c>
    </row>
    <row r="40" spans="1:17" ht="15.75" customHeight="1">
      <c r="A40" s="2">
        <v>34</v>
      </c>
      <c r="B40" s="3" t="s">
        <v>43</v>
      </c>
      <c r="C40" s="4" t="s">
        <v>22</v>
      </c>
      <c r="D40" s="5">
        <v>42459</v>
      </c>
      <c r="E40" s="6">
        <v>907</v>
      </c>
      <c r="F40" s="5">
        <v>42486</v>
      </c>
      <c r="G40" s="6">
        <v>987</v>
      </c>
      <c r="H40" s="6">
        <f t="shared" si="3"/>
        <v>80</v>
      </c>
      <c r="I40" s="6">
        <v>97575</v>
      </c>
      <c r="J40" s="6">
        <v>114572</v>
      </c>
      <c r="K40" s="6">
        <v>95343</v>
      </c>
      <c r="L40" s="6">
        <v>112038</v>
      </c>
      <c r="M40" s="7">
        <v>7028</v>
      </c>
      <c r="N40" s="7">
        <v>7676</v>
      </c>
      <c r="O40" s="7">
        <f t="shared" si="1"/>
        <v>648</v>
      </c>
      <c r="P40" s="7">
        <f t="shared" si="2"/>
        <v>27</v>
      </c>
      <c r="Q40" s="6"/>
    </row>
    <row r="41" spans="1:17" ht="15.75" customHeight="1">
      <c r="A41" s="2">
        <v>35</v>
      </c>
      <c r="B41" s="3" t="s">
        <v>43</v>
      </c>
      <c r="C41" s="4" t="s">
        <v>81</v>
      </c>
      <c r="D41" s="5">
        <v>42459</v>
      </c>
      <c r="E41" s="6">
        <v>540</v>
      </c>
      <c r="F41" s="5">
        <v>42486</v>
      </c>
      <c r="G41" s="6">
        <v>605</v>
      </c>
      <c r="H41" s="6">
        <f t="shared" si="3"/>
        <v>65</v>
      </c>
      <c r="I41" s="6">
        <v>36723</v>
      </c>
      <c r="J41" s="6">
        <v>40981</v>
      </c>
      <c r="K41" s="6">
        <v>31582</v>
      </c>
      <c r="L41" s="6">
        <v>35229</v>
      </c>
      <c r="M41" s="7">
        <v>7028</v>
      </c>
      <c r="N41" s="7">
        <v>7676</v>
      </c>
      <c r="O41" s="7">
        <f t="shared" si="1"/>
        <v>648</v>
      </c>
      <c r="P41" s="7">
        <f t="shared" si="2"/>
        <v>27</v>
      </c>
      <c r="Q41" s="6">
        <f t="shared" si="4"/>
        <v>611</v>
      </c>
    </row>
    <row r="42" spans="1:17" ht="15">
      <c r="A42" s="2">
        <v>36</v>
      </c>
      <c r="B42" s="3" t="s">
        <v>44</v>
      </c>
      <c r="C42" s="4" t="s">
        <v>45</v>
      </c>
      <c r="D42" s="5">
        <v>42459</v>
      </c>
      <c r="E42" s="6">
        <v>942</v>
      </c>
      <c r="F42" s="5">
        <v>42486</v>
      </c>
      <c r="G42" s="6">
        <v>967</v>
      </c>
      <c r="H42" s="6">
        <f t="shared" si="3"/>
        <v>25</v>
      </c>
      <c r="I42" s="6">
        <v>120189</v>
      </c>
      <c r="J42" s="6">
        <v>126134</v>
      </c>
      <c r="K42" s="6">
        <v>119695</v>
      </c>
      <c r="L42" s="6">
        <v>125669</v>
      </c>
      <c r="M42" s="7">
        <v>24799</v>
      </c>
      <c r="N42" s="7">
        <v>25447</v>
      </c>
      <c r="O42" s="7">
        <f t="shared" si="1"/>
        <v>648</v>
      </c>
      <c r="P42" s="7">
        <f t="shared" si="2"/>
        <v>27</v>
      </c>
      <c r="Q42" s="6"/>
    </row>
    <row r="43" spans="1:17" ht="15">
      <c r="A43" s="2">
        <v>37</v>
      </c>
      <c r="B43" s="3" t="s">
        <v>44</v>
      </c>
      <c r="C43" s="4" t="s">
        <v>46</v>
      </c>
      <c r="D43" s="5">
        <v>42459</v>
      </c>
      <c r="E43" s="6">
        <v>1752</v>
      </c>
      <c r="F43" s="5">
        <v>42486</v>
      </c>
      <c r="G43" s="6">
        <v>1800</v>
      </c>
      <c r="H43" s="6">
        <f t="shared" si="3"/>
        <v>48</v>
      </c>
      <c r="I43" s="6">
        <v>291144</v>
      </c>
      <c r="J43" s="6">
        <v>305517</v>
      </c>
      <c r="K43" s="6">
        <v>290123</v>
      </c>
      <c r="L43" s="6">
        <v>304462</v>
      </c>
      <c r="M43" s="7">
        <v>24775</v>
      </c>
      <c r="N43" s="7">
        <v>25423</v>
      </c>
      <c r="O43" s="7">
        <f t="shared" si="1"/>
        <v>648</v>
      </c>
      <c r="P43" s="7">
        <f t="shared" si="2"/>
        <v>27</v>
      </c>
      <c r="Q43" s="6"/>
    </row>
    <row r="44" spans="1:17" ht="13.5" customHeight="1">
      <c r="A44" s="2">
        <v>38</v>
      </c>
      <c r="B44" s="3" t="s">
        <v>47</v>
      </c>
      <c r="C44" s="4" t="s">
        <v>22</v>
      </c>
      <c r="D44" s="5">
        <v>42459</v>
      </c>
      <c r="E44" s="6">
        <v>1547</v>
      </c>
      <c r="F44" s="5">
        <v>42486</v>
      </c>
      <c r="G44" s="6">
        <v>1586</v>
      </c>
      <c r="H44" s="6">
        <f t="shared" si="3"/>
        <v>39</v>
      </c>
      <c r="I44" s="6">
        <v>238976</v>
      </c>
      <c r="J44" s="6">
        <v>248685</v>
      </c>
      <c r="K44" s="6">
        <v>240313</v>
      </c>
      <c r="L44" s="6">
        <v>249982</v>
      </c>
      <c r="M44" s="7">
        <v>24886</v>
      </c>
      <c r="N44" s="7">
        <v>25534</v>
      </c>
      <c r="O44" s="7">
        <f t="shared" si="1"/>
        <v>648</v>
      </c>
      <c r="P44" s="7">
        <f t="shared" si="2"/>
        <v>27</v>
      </c>
      <c r="Q44" s="6"/>
    </row>
    <row r="45" spans="1:17" ht="14.25" customHeight="1">
      <c r="A45" s="2">
        <v>39</v>
      </c>
      <c r="B45" s="3" t="s">
        <v>48</v>
      </c>
      <c r="C45" s="4" t="s">
        <v>22</v>
      </c>
      <c r="D45" s="5">
        <v>42459</v>
      </c>
      <c r="E45" s="6">
        <v>1505</v>
      </c>
      <c r="F45" s="5">
        <v>42486</v>
      </c>
      <c r="G45" s="6">
        <v>1545</v>
      </c>
      <c r="H45" s="6">
        <f t="shared" si="3"/>
        <v>40</v>
      </c>
      <c r="I45" s="6">
        <v>217158</v>
      </c>
      <c r="J45" s="6">
        <v>227759</v>
      </c>
      <c r="K45" s="6">
        <v>216625</v>
      </c>
      <c r="L45" s="6">
        <v>227151</v>
      </c>
      <c r="M45" s="7">
        <v>24977</v>
      </c>
      <c r="N45" s="7">
        <v>25625</v>
      </c>
      <c r="O45" s="7">
        <f t="shared" si="1"/>
        <v>648</v>
      </c>
      <c r="P45" s="7">
        <f t="shared" si="2"/>
        <v>27</v>
      </c>
      <c r="Q45" s="6"/>
    </row>
    <row r="46" spans="1:17" ht="15">
      <c r="A46" s="2">
        <v>40</v>
      </c>
      <c r="B46" s="3" t="s">
        <v>49</v>
      </c>
      <c r="C46" s="4" t="s">
        <v>22</v>
      </c>
      <c r="D46" s="5">
        <v>42459</v>
      </c>
      <c r="E46" s="6">
        <v>1072</v>
      </c>
      <c r="F46" s="5">
        <v>42486</v>
      </c>
      <c r="G46" s="6">
        <v>1113</v>
      </c>
      <c r="H46" s="6">
        <f t="shared" si="3"/>
        <v>41</v>
      </c>
      <c r="I46" s="6">
        <v>148868</v>
      </c>
      <c r="J46" s="6">
        <v>161417</v>
      </c>
      <c r="K46" s="6">
        <v>147964</v>
      </c>
      <c r="L46" s="6">
        <v>160519</v>
      </c>
      <c r="M46" s="7">
        <v>15405</v>
      </c>
      <c r="N46" s="7">
        <v>16053</v>
      </c>
      <c r="O46" s="7">
        <f t="shared" si="1"/>
        <v>648</v>
      </c>
      <c r="P46" s="7">
        <f t="shared" si="2"/>
        <v>27</v>
      </c>
      <c r="Q46" s="6"/>
    </row>
    <row r="47" spans="1:17" ht="15">
      <c r="A47" s="2">
        <v>41</v>
      </c>
      <c r="B47" s="3" t="s">
        <v>49</v>
      </c>
      <c r="C47" s="4" t="s">
        <v>81</v>
      </c>
      <c r="D47" s="5">
        <v>42459</v>
      </c>
      <c r="E47" s="6">
        <v>769</v>
      </c>
      <c r="F47" s="5">
        <v>42486</v>
      </c>
      <c r="G47" s="6">
        <v>802</v>
      </c>
      <c r="H47" s="6">
        <f t="shared" si="3"/>
        <v>33</v>
      </c>
      <c r="I47" s="6">
        <v>43749</v>
      </c>
      <c r="J47" s="6">
        <v>45478</v>
      </c>
      <c r="K47" s="6">
        <v>37093</v>
      </c>
      <c r="L47" s="6">
        <v>38547</v>
      </c>
      <c r="M47" s="7">
        <v>15405</v>
      </c>
      <c r="N47" s="7">
        <v>16053</v>
      </c>
      <c r="O47" s="7">
        <f t="shared" si="1"/>
        <v>648</v>
      </c>
      <c r="P47" s="7">
        <f t="shared" si="2"/>
        <v>27</v>
      </c>
      <c r="Q47" s="6">
        <f>(J47-I47)-(L47-K47)</f>
        <v>275</v>
      </c>
    </row>
    <row r="48" spans="1:17" ht="15">
      <c r="A48" s="2">
        <v>42</v>
      </c>
      <c r="B48" s="3" t="s">
        <v>50</v>
      </c>
      <c r="C48" s="4" t="s">
        <v>22</v>
      </c>
      <c r="D48" s="5">
        <v>42459</v>
      </c>
      <c r="E48" s="6">
        <v>2945</v>
      </c>
      <c r="F48" s="5">
        <v>42486</v>
      </c>
      <c r="G48" s="6">
        <v>3014</v>
      </c>
      <c r="H48" s="6">
        <f t="shared" si="3"/>
        <v>69</v>
      </c>
      <c r="I48" s="6">
        <v>412654</v>
      </c>
      <c r="J48" s="6">
        <v>425967</v>
      </c>
      <c r="K48" s="6">
        <v>401686</v>
      </c>
      <c r="L48" s="6">
        <v>414692</v>
      </c>
      <c r="M48" s="7">
        <v>24571</v>
      </c>
      <c r="N48" s="7">
        <v>25219</v>
      </c>
      <c r="O48" s="7">
        <f t="shared" si="1"/>
        <v>648</v>
      </c>
      <c r="P48" s="7">
        <f t="shared" si="2"/>
        <v>27</v>
      </c>
      <c r="Q48" s="6"/>
    </row>
    <row r="49" spans="1:17" ht="15">
      <c r="A49" s="2">
        <v>43</v>
      </c>
      <c r="B49" s="3" t="s">
        <v>50</v>
      </c>
      <c r="C49" s="4" t="s">
        <v>81</v>
      </c>
      <c r="D49" s="5">
        <v>42459</v>
      </c>
      <c r="E49" s="6">
        <v>2393</v>
      </c>
      <c r="F49" s="5">
        <v>42486</v>
      </c>
      <c r="G49" s="6">
        <v>2457</v>
      </c>
      <c r="H49" s="6">
        <f t="shared" si="3"/>
        <v>64</v>
      </c>
      <c r="I49" s="6">
        <v>129561</v>
      </c>
      <c r="J49" s="6">
        <v>133321</v>
      </c>
      <c r="K49" s="6">
        <v>106710</v>
      </c>
      <c r="L49" s="6">
        <v>109910</v>
      </c>
      <c r="M49" s="7">
        <v>24571</v>
      </c>
      <c r="N49" s="7">
        <v>25219</v>
      </c>
      <c r="O49" s="7">
        <f t="shared" si="1"/>
        <v>648</v>
      </c>
      <c r="P49" s="7">
        <f t="shared" si="2"/>
        <v>27</v>
      </c>
      <c r="Q49" s="6">
        <f>(J49-I49)-(L49-K49)</f>
        <v>560</v>
      </c>
    </row>
    <row r="50" spans="1:17" ht="15">
      <c r="A50" s="2">
        <v>44</v>
      </c>
      <c r="B50" s="3" t="s">
        <v>51</v>
      </c>
      <c r="C50" s="4" t="s">
        <v>22</v>
      </c>
      <c r="D50" s="5">
        <v>42459</v>
      </c>
      <c r="E50" s="6">
        <v>1126</v>
      </c>
      <c r="F50" s="5">
        <v>42486</v>
      </c>
      <c r="G50" s="6">
        <v>1170</v>
      </c>
      <c r="H50" s="6">
        <f t="shared" si="3"/>
        <v>44</v>
      </c>
      <c r="I50" s="6">
        <v>153427</v>
      </c>
      <c r="J50" s="6">
        <v>166985</v>
      </c>
      <c r="K50" s="6">
        <v>156048</v>
      </c>
      <c r="L50" s="6">
        <v>170090</v>
      </c>
      <c r="M50" s="7">
        <v>15403</v>
      </c>
      <c r="N50" s="7">
        <v>16051</v>
      </c>
      <c r="O50" s="7">
        <f t="shared" si="1"/>
        <v>648</v>
      </c>
      <c r="P50" s="7">
        <f t="shared" si="2"/>
        <v>27</v>
      </c>
      <c r="Q50" s="6"/>
    </row>
    <row r="51" spans="1:17" ht="15">
      <c r="A51" s="2">
        <v>45</v>
      </c>
      <c r="B51" s="3" t="s">
        <v>51</v>
      </c>
      <c r="C51" s="4" t="s">
        <v>81</v>
      </c>
      <c r="D51" s="5">
        <v>42459</v>
      </c>
      <c r="E51" s="6">
        <v>663</v>
      </c>
      <c r="F51" s="5">
        <v>42486</v>
      </c>
      <c r="G51" s="6">
        <v>693</v>
      </c>
      <c r="H51" s="6">
        <f t="shared" si="3"/>
        <v>30</v>
      </c>
      <c r="I51" s="6">
        <v>36181</v>
      </c>
      <c r="J51" s="6">
        <v>37876</v>
      </c>
      <c r="K51" s="6">
        <v>30121</v>
      </c>
      <c r="L51" s="6">
        <v>31550</v>
      </c>
      <c r="M51" s="7">
        <v>15403</v>
      </c>
      <c r="N51" s="7">
        <v>16051</v>
      </c>
      <c r="O51" s="7">
        <f t="shared" si="1"/>
        <v>648</v>
      </c>
      <c r="P51" s="7">
        <f t="shared" si="2"/>
        <v>27</v>
      </c>
      <c r="Q51" s="6">
        <f>(J51-I51)-(L51-K51)</f>
        <v>266</v>
      </c>
    </row>
    <row r="52" spans="1:17" ht="15">
      <c r="A52" s="2">
        <v>46</v>
      </c>
      <c r="B52" s="3" t="s">
        <v>52</v>
      </c>
      <c r="C52" s="4" t="s">
        <v>22</v>
      </c>
      <c r="D52" s="5">
        <v>42459</v>
      </c>
      <c r="E52" s="6">
        <v>3069</v>
      </c>
      <c r="F52" s="5">
        <v>42486</v>
      </c>
      <c r="G52" s="6">
        <v>3142</v>
      </c>
      <c r="H52" s="6">
        <f t="shared" si="3"/>
        <v>73</v>
      </c>
      <c r="I52" s="6">
        <v>475934</v>
      </c>
      <c r="J52" s="6">
        <v>489047</v>
      </c>
      <c r="K52" s="6">
        <v>469481</v>
      </c>
      <c r="L52" s="6">
        <v>482484</v>
      </c>
      <c r="M52" s="7">
        <v>24571</v>
      </c>
      <c r="N52" s="7">
        <v>25219</v>
      </c>
      <c r="O52" s="7">
        <f t="shared" si="1"/>
        <v>648</v>
      </c>
      <c r="P52" s="7">
        <f t="shared" si="2"/>
        <v>27</v>
      </c>
      <c r="Q52" s="6"/>
    </row>
    <row r="53" spans="1:17" ht="15">
      <c r="A53" s="2">
        <v>47</v>
      </c>
      <c r="B53" s="3" t="s">
        <v>52</v>
      </c>
      <c r="C53" s="4" t="s">
        <v>81</v>
      </c>
      <c r="D53" s="5">
        <v>42459</v>
      </c>
      <c r="E53" s="6">
        <v>924</v>
      </c>
      <c r="F53" s="5">
        <v>42486</v>
      </c>
      <c r="G53" s="6">
        <v>984</v>
      </c>
      <c r="H53" s="6">
        <f t="shared" si="3"/>
        <v>60</v>
      </c>
      <c r="I53" s="6">
        <v>31352</v>
      </c>
      <c r="J53" s="6">
        <v>33217</v>
      </c>
      <c r="K53" s="6">
        <v>21485</v>
      </c>
      <c r="L53" s="6">
        <v>22825</v>
      </c>
      <c r="M53" s="7">
        <v>11416</v>
      </c>
      <c r="N53" s="7">
        <v>12064</v>
      </c>
      <c r="O53" s="7">
        <f t="shared" si="1"/>
        <v>648</v>
      </c>
      <c r="P53" s="7">
        <f t="shared" si="2"/>
        <v>27</v>
      </c>
      <c r="Q53" s="6">
        <f>(J53-I53)-(L53-K53)</f>
        <v>525</v>
      </c>
    </row>
    <row r="54" spans="1:17" ht="14.25" customHeight="1">
      <c r="A54" s="2">
        <v>48</v>
      </c>
      <c r="B54" s="3" t="s">
        <v>53</v>
      </c>
      <c r="C54" s="4" t="s">
        <v>22</v>
      </c>
      <c r="D54" s="5">
        <v>42459</v>
      </c>
      <c r="E54" s="6">
        <v>2973</v>
      </c>
      <c r="F54" s="5">
        <v>42486</v>
      </c>
      <c r="G54" s="6">
        <v>3045</v>
      </c>
      <c r="H54" s="6">
        <f t="shared" si="3"/>
        <v>72</v>
      </c>
      <c r="I54" s="6">
        <v>335613</v>
      </c>
      <c r="J54" s="6">
        <v>348972</v>
      </c>
      <c r="K54" s="6">
        <v>335725</v>
      </c>
      <c r="L54" s="6">
        <v>349048</v>
      </c>
      <c r="M54" s="7">
        <v>24570</v>
      </c>
      <c r="N54" s="7">
        <v>25218</v>
      </c>
      <c r="O54" s="7">
        <f t="shared" si="1"/>
        <v>648</v>
      </c>
      <c r="P54" s="7">
        <f t="shared" si="2"/>
        <v>27</v>
      </c>
      <c r="Q54" s="6"/>
    </row>
    <row r="55" spans="1:17" ht="15" customHeight="1">
      <c r="A55" s="2">
        <v>49</v>
      </c>
      <c r="B55" s="3" t="s">
        <v>53</v>
      </c>
      <c r="C55" s="4" t="s">
        <v>81</v>
      </c>
      <c r="D55" s="5">
        <v>42459</v>
      </c>
      <c r="E55" s="6">
        <v>729</v>
      </c>
      <c r="F55" s="5">
        <v>42486</v>
      </c>
      <c r="G55" s="6">
        <v>774</v>
      </c>
      <c r="H55" s="6">
        <f t="shared" si="3"/>
        <v>45</v>
      </c>
      <c r="I55" s="6">
        <v>29580</v>
      </c>
      <c r="J55" s="6">
        <v>31353</v>
      </c>
      <c r="K55" s="6">
        <v>20417</v>
      </c>
      <c r="L55" s="6">
        <v>21677</v>
      </c>
      <c r="M55" s="7">
        <v>11415</v>
      </c>
      <c r="N55" s="7">
        <v>12063</v>
      </c>
      <c r="O55" s="7">
        <f t="shared" si="1"/>
        <v>648</v>
      </c>
      <c r="P55" s="7">
        <f t="shared" si="2"/>
        <v>27</v>
      </c>
      <c r="Q55" s="6">
        <f>(J55-I55)-(L55-K55)</f>
        <v>513</v>
      </c>
    </row>
    <row r="56" spans="1:17" ht="15" customHeight="1">
      <c r="A56" s="2">
        <v>50</v>
      </c>
      <c r="B56" s="3" t="s">
        <v>54</v>
      </c>
      <c r="C56" s="4" t="s">
        <v>22</v>
      </c>
      <c r="D56" s="5">
        <v>42459</v>
      </c>
      <c r="E56" s="6">
        <v>124</v>
      </c>
      <c r="F56" s="5">
        <v>42486</v>
      </c>
      <c r="G56" s="6">
        <v>127</v>
      </c>
      <c r="H56" s="6">
        <f t="shared" si="3"/>
        <v>3</v>
      </c>
      <c r="I56" s="6">
        <v>16270</v>
      </c>
      <c r="J56" s="6">
        <v>16903</v>
      </c>
      <c r="K56" s="6">
        <v>16270</v>
      </c>
      <c r="L56" s="6">
        <v>16903</v>
      </c>
      <c r="M56" s="7">
        <v>32967</v>
      </c>
      <c r="N56" s="7">
        <v>33614</v>
      </c>
      <c r="O56" s="7">
        <f t="shared" si="1"/>
        <v>647</v>
      </c>
      <c r="P56" s="7">
        <f t="shared" si="2"/>
        <v>26.958333333333332</v>
      </c>
      <c r="Q56" s="6"/>
    </row>
    <row r="57" spans="1:17" ht="15.75" customHeight="1">
      <c r="A57" s="2">
        <v>51</v>
      </c>
      <c r="B57" s="3" t="s">
        <v>55</v>
      </c>
      <c r="C57" s="4" t="s">
        <v>22</v>
      </c>
      <c r="D57" s="5">
        <v>42459</v>
      </c>
      <c r="E57" s="6">
        <v>2854</v>
      </c>
      <c r="F57" s="5">
        <v>42486</v>
      </c>
      <c r="G57" s="6">
        <v>2918</v>
      </c>
      <c r="H57" s="6">
        <f t="shared" si="3"/>
        <v>64</v>
      </c>
      <c r="I57" s="6">
        <v>552474</v>
      </c>
      <c r="J57" s="6">
        <v>567650</v>
      </c>
      <c r="K57" s="6">
        <v>616547</v>
      </c>
      <c r="L57" s="6">
        <v>631982</v>
      </c>
      <c r="M57" s="7">
        <v>24572</v>
      </c>
      <c r="N57" s="7">
        <v>25219</v>
      </c>
      <c r="O57" s="7">
        <f t="shared" si="1"/>
        <v>647</v>
      </c>
      <c r="P57" s="7">
        <f t="shared" si="2"/>
        <v>26.958333333333332</v>
      </c>
      <c r="Q57" s="6"/>
    </row>
    <row r="58" spans="1:17" ht="15.75" customHeight="1">
      <c r="A58" s="2">
        <v>52</v>
      </c>
      <c r="B58" s="3" t="s">
        <v>55</v>
      </c>
      <c r="C58" s="4" t="s">
        <v>81</v>
      </c>
      <c r="D58" s="5">
        <v>42459</v>
      </c>
      <c r="E58" s="6">
        <v>1847</v>
      </c>
      <c r="F58" s="5">
        <v>42486</v>
      </c>
      <c r="G58" s="6">
        <v>1892</v>
      </c>
      <c r="H58" s="6">
        <f t="shared" si="3"/>
        <v>45</v>
      </c>
      <c r="I58" s="6">
        <v>94243</v>
      </c>
      <c r="J58" s="6">
        <v>96984</v>
      </c>
      <c r="K58" s="6">
        <v>71534</v>
      </c>
      <c r="L58" s="6">
        <v>73627</v>
      </c>
      <c r="M58" s="7">
        <v>24572</v>
      </c>
      <c r="N58" s="7">
        <v>25219</v>
      </c>
      <c r="O58" s="7">
        <f t="shared" si="1"/>
        <v>647</v>
      </c>
      <c r="P58" s="7">
        <f t="shared" si="2"/>
        <v>26.958333333333332</v>
      </c>
      <c r="Q58" s="6">
        <f>(J58-I58)-(L58-K58)</f>
        <v>648</v>
      </c>
    </row>
    <row r="59" spans="1:17" ht="15.75" customHeight="1">
      <c r="A59" s="2">
        <v>53</v>
      </c>
      <c r="B59" s="3" t="s">
        <v>56</v>
      </c>
      <c r="C59" s="4" t="s">
        <v>22</v>
      </c>
      <c r="D59" s="5">
        <v>42459</v>
      </c>
      <c r="E59" s="6">
        <v>877</v>
      </c>
      <c r="F59" s="5">
        <v>42486</v>
      </c>
      <c r="G59" s="6">
        <v>945</v>
      </c>
      <c r="H59" s="6">
        <f t="shared" si="3"/>
        <v>68</v>
      </c>
      <c r="I59" s="6">
        <v>142959</v>
      </c>
      <c r="J59" s="6">
        <v>164110</v>
      </c>
      <c r="K59" s="6"/>
      <c r="L59" s="6"/>
      <c r="M59" s="7">
        <v>6716</v>
      </c>
      <c r="N59" s="7">
        <v>7365</v>
      </c>
      <c r="O59" s="7">
        <f t="shared" si="1"/>
        <v>649</v>
      </c>
      <c r="P59" s="7">
        <f t="shared" si="2"/>
        <v>27.041666666666668</v>
      </c>
      <c r="Q59" s="6"/>
    </row>
    <row r="60" spans="1:17" ht="15.75" customHeight="1">
      <c r="A60" s="2">
        <v>54</v>
      </c>
      <c r="B60" s="3" t="s">
        <v>56</v>
      </c>
      <c r="C60" s="4" t="s">
        <v>81</v>
      </c>
      <c r="D60" s="5">
        <v>42459</v>
      </c>
      <c r="E60" s="6">
        <v>1004</v>
      </c>
      <c r="F60" s="5">
        <v>42486</v>
      </c>
      <c r="G60" s="6">
        <v>1057</v>
      </c>
      <c r="H60" s="6">
        <f t="shared" si="3"/>
        <v>53</v>
      </c>
      <c r="I60" s="6">
        <v>47458</v>
      </c>
      <c r="J60" s="6">
        <v>50257</v>
      </c>
      <c r="K60" s="6">
        <v>34416</v>
      </c>
      <c r="L60" s="6">
        <v>36394</v>
      </c>
      <c r="M60" s="7">
        <v>11631</v>
      </c>
      <c r="N60" s="7">
        <v>12279</v>
      </c>
      <c r="O60" s="7">
        <f t="shared" si="1"/>
        <v>648</v>
      </c>
      <c r="P60" s="7">
        <f t="shared" si="2"/>
        <v>27</v>
      </c>
      <c r="Q60" s="6">
        <f>(J60-I60)-(L60-K60)</f>
        <v>821</v>
      </c>
    </row>
    <row r="61" spans="1:17" ht="15">
      <c r="A61" s="2">
        <v>55</v>
      </c>
      <c r="B61" s="3" t="s">
        <v>57</v>
      </c>
      <c r="C61" s="4" t="s">
        <v>22</v>
      </c>
      <c r="D61" s="5">
        <v>42459</v>
      </c>
      <c r="E61" s="6">
        <v>2128</v>
      </c>
      <c r="F61" s="5">
        <v>42486</v>
      </c>
      <c r="G61" s="6">
        <v>2199</v>
      </c>
      <c r="H61" s="6">
        <f t="shared" si="3"/>
        <v>71</v>
      </c>
      <c r="I61" s="6">
        <v>347578</v>
      </c>
      <c r="J61" s="6">
        <v>368501</v>
      </c>
      <c r="K61" s="6">
        <v>347289</v>
      </c>
      <c r="L61" s="6">
        <v>368154</v>
      </c>
      <c r="M61" s="7">
        <v>15447</v>
      </c>
      <c r="N61" s="7">
        <v>16095</v>
      </c>
      <c r="O61" s="7">
        <f t="shared" si="1"/>
        <v>648</v>
      </c>
      <c r="P61" s="7">
        <f t="shared" si="2"/>
        <v>27</v>
      </c>
      <c r="Q61" s="6"/>
    </row>
    <row r="62" spans="1:17" ht="15" customHeight="1">
      <c r="A62" s="2">
        <v>56</v>
      </c>
      <c r="B62" s="3" t="s">
        <v>57</v>
      </c>
      <c r="C62" s="4" t="s">
        <v>81</v>
      </c>
      <c r="D62" s="5">
        <v>42459</v>
      </c>
      <c r="E62" s="6">
        <v>1498</v>
      </c>
      <c r="F62" s="5">
        <v>42486</v>
      </c>
      <c r="G62" s="6">
        <v>1557</v>
      </c>
      <c r="H62" s="6">
        <f t="shared" si="3"/>
        <v>59</v>
      </c>
      <c r="I62" s="6">
        <v>61681</v>
      </c>
      <c r="J62" s="6">
        <v>64481</v>
      </c>
      <c r="K62" s="6">
        <v>44546</v>
      </c>
      <c r="L62" s="6">
        <v>46658</v>
      </c>
      <c r="M62" s="7">
        <v>15447</v>
      </c>
      <c r="N62" s="7">
        <v>16095</v>
      </c>
      <c r="O62" s="7">
        <f t="shared" si="1"/>
        <v>648</v>
      </c>
      <c r="P62" s="7">
        <f t="shared" si="2"/>
        <v>27</v>
      </c>
      <c r="Q62" s="6">
        <f>(J62-I62)-(L62-K62)</f>
        <v>688</v>
      </c>
    </row>
    <row r="63" spans="1:17" ht="15.75" customHeight="1">
      <c r="A63" s="2">
        <v>57</v>
      </c>
      <c r="B63" s="3" t="s">
        <v>58</v>
      </c>
      <c r="C63" s="4" t="s">
        <v>22</v>
      </c>
      <c r="D63" s="5">
        <v>42459</v>
      </c>
      <c r="E63" s="6">
        <v>980</v>
      </c>
      <c r="F63" s="5">
        <v>42486</v>
      </c>
      <c r="G63" s="6">
        <v>1040</v>
      </c>
      <c r="H63" s="6">
        <f t="shared" si="3"/>
        <v>60</v>
      </c>
      <c r="I63" s="6">
        <v>145922</v>
      </c>
      <c r="J63" s="6">
        <v>155494</v>
      </c>
      <c r="K63" s="6">
        <v>144997</v>
      </c>
      <c r="L63" s="6">
        <v>154606</v>
      </c>
      <c r="M63" s="7">
        <v>6716</v>
      </c>
      <c r="N63" s="7">
        <v>7364</v>
      </c>
      <c r="O63" s="7">
        <f t="shared" si="1"/>
        <v>648</v>
      </c>
      <c r="P63" s="7">
        <f t="shared" si="2"/>
        <v>27</v>
      </c>
      <c r="Q63" s="6"/>
    </row>
    <row r="64" spans="1:17" ht="16.5" customHeight="1">
      <c r="A64" s="2">
        <v>58</v>
      </c>
      <c r="B64" s="3" t="s">
        <v>58</v>
      </c>
      <c r="C64" s="4" t="s">
        <v>81</v>
      </c>
      <c r="D64" s="5">
        <v>42459</v>
      </c>
      <c r="E64" s="6">
        <v>504</v>
      </c>
      <c r="F64" s="5">
        <v>42486</v>
      </c>
      <c r="G64" s="6">
        <v>561</v>
      </c>
      <c r="H64" s="6">
        <f t="shared" si="3"/>
        <v>57</v>
      </c>
      <c r="I64" s="6">
        <v>21075</v>
      </c>
      <c r="J64" s="6">
        <v>23743</v>
      </c>
      <c r="K64" s="6">
        <v>15424</v>
      </c>
      <c r="L64" s="6">
        <v>17405</v>
      </c>
      <c r="M64" s="7">
        <v>6716</v>
      </c>
      <c r="N64" s="7">
        <v>7364</v>
      </c>
      <c r="O64" s="7">
        <f t="shared" si="1"/>
        <v>648</v>
      </c>
      <c r="P64" s="7">
        <f t="shared" si="2"/>
        <v>27</v>
      </c>
      <c r="Q64" s="6">
        <f>(J64-I64)-(L64-K64)</f>
        <v>687</v>
      </c>
    </row>
    <row r="65" spans="1:17" ht="15.75" customHeight="1">
      <c r="A65" s="2">
        <v>59</v>
      </c>
      <c r="B65" s="3" t="s">
        <v>59</v>
      </c>
      <c r="C65" s="4" t="s">
        <v>22</v>
      </c>
      <c r="D65" s="5">
        <v>42459</v>
      </c>
      <c r="E65" s="6">
        <v>2163</v>
      </c>
      <c r="F65" s="5">
        <v>42486</v>
      </c>
      <c r="G65" s="6">
        <v>2235</v>
      </c>
      <c r="H65" s="6">
        <f t="shared" si="3"/>
        <v>72</v>
      </c>
      <c r="I65" s="6">
        <v>347909</v>
      </c>
      <c r="J65" s="6">
        <v>359469</v>
      </c>
      <c r="K65" s="6">
        <v>356124</v>
      </c>
      <c r="L65" s="6">
        <v>367465</v>
      </c>
      <c r="M65" s="7">
        <v>15448</v>
      </c>
      <c r="N65" s="7">
        <v>16096</v>
      </c>
      <c r="O65" s="7">
        <f t="shared" si="1"/>
        <v>648</v>
      </c>
      <c r="P65" s="7">
        <f t="shared" si="2"/>
        <v>27</v>
      </c>
      <c r="Q65" s="6"/>
    </row>
    <row r="66" spans="1:17" ht="15.75" customHeight="1">
      <c r="A66" s="2">
        <v>60</v>
      </c>
      <c r="B66" s="3" t="s">
        <v>59</v>
      </c>
      <c r="C66" s="4" t="s">
        <v>81</v>
      </c>
      <c r="D66" s="5">
        <v>42459</v>
      </c>
      <c r="E66" s="6">
        <v>1316</v>
      </c>
      <c r="F66" s="5">
        <v>42486</v>
      </c>
      <c r="G66" s="6">
        <v>1367</v>
      </c>
      <c r="H66" s="6">
        <f t="shared" si="3"/>
        <v>51</v>
      </c>
      <c r="I66" s="6">
        <v>106554</v>
      </c>
      <c r="J66" s="6">
        <v>109743</v>
      </c>
      <c r="K66" s="6">
        <v>96798</v>
      </c>
      <c r="L66" s="6">
        <v>99529</v>
      </c>
      <c r="M66" s="7">
        <v>15448</v>
      </c>
      <c r="N66" s="7">
        <v>16096</v>
      </c>
      <c r="O66" s="7">
        <f t="shared" si="1"/>
        <v>648</v>
      </c>
      <c r="P66" s="7">
        <f t="shared" si="2"/>
        <v>27</v>
      </c>
      <c r="Q66" s="6">
        <f>(J66-I66)-(L66-K66)</f>
        <v>458</v>
      </c>
    </row>
    <row r="67" spans="1:17" ht="15.75" customHeight="1">
      <c r="A67" s="2">
        <v>61</v>
      </c>
      <c r="B67" s="3" t="s">
        <v>60</v>
      </c>
      <c r="C67" s="4" t="s">
        <v>22</v>
      </c>
      <c r="D67" s="5">
        <v>42459</v>
      </c>
      <c r="E67" s="6">
        <v>966</v>
      </c>
      <c r="F67" s="5">
        <v>42486</v>
      </c>
      <c r="G67" s="6">
        <v>1029</v>
      </c>
      <c r="H67" s="6">
        <f t="shared" si="3"/>
        <v>63</v>
      </c>
      <c r="I67" s="6">
        <v>143694</v>
      </c>
      <c r="J67" s="6">
        <v>156065</v>
      </c>
      <c r="K67" s="6">
        <v>153322</v>
      </c>
      <c r="L67" s="6">
        <v>165584</v>
      </c>
      <c r="M67" s="7">
        <v>7027</v>
      </c>
      <c r="N67" s="7">
        <v>7675</v>
      </c>
      <c r="O67" s="7">
        <f t="shared" si="1"/>
        <v>648</v>
      </c>
      <c r="P67" s="7">
        <f t="shared" si="2"/>
        <v>27</v>
      </c>
      <c r="Q67" s="6"/>
    </row>
    <row r="68" spans="1:17" ht="15.75" customHeight="1">
      <c r="A68" s="2">
        <v>62</v>
      </c>
      <c r="B68" s="3" t="s">
        <v>60</v>
      </c>
      <c r="C68" s="4" t="s">
        <v>81</v>
      </c>
      <c r="D68" s="5">
        <v>42459</v>
      </c>
      <c r="E68" s="6">
        <v>538</v>
      </c>
      <c r="F68" s="5">
        <v>42486</v>
      </c>
      <c r="G68" s="6">
        <v>594</v>
      </c>
      <c r="H68" s="6">
        <f t="shared" si="3"/>
        <v>56</v>
      </c>
      <c r="I68" s="6">
        <v>25267</v>
      </c>
      <c r="J68" s="6">
        <v>28191</v>
      </c>
      <c r="K68" s="6">
        <v>19395</v>
      </c>
      <c r="L68" s="6">
        <v>21673</v>
      </c>
      <c r="M68" s="7">
        <v>7027</v>
      </c>
      <c r="N68" s="7">
        <v>7675</v>
      </c>
      <c r="O68" s="7">
        <f t="shared" si="1"/>
        <v>648</v>
      </c>
      <c r="P68" s="7">
        <f t="shared" si="2"/>
        <v>27</v>
      </c>
      <c r="Q68" s="6">
        <f>(J68-I68)-(L68-K68)</f>
        <v>646</v>
      </c>
    </row>
    <row r="69" spans="1:17" ht="15">
      <c r="A69" s="2">
        <v>63</v>
      </c>
      <c r="B69" s="3" t="s">
        <v>61</v>
      </c>
      <c r="C69" s="4" t="s">
        <v>22</v>
      </c>
      <c r="D69" s="5">
        <v>42459</v>
      </c>
      <c r="E69" s="6">
        <v>2680</v>
      </c>
      <c r="F69" s="5">
        <v>42486</v>
      </c>
      <c r="G69" s="6">
        <v>2733</v>
      </c>
      <c r="H69" s="6">
        <f t="shared" si="3"/>
        <v>53</v>
      </c>
      <c r="I69" s="6">
        <v>249513</v>
      </c>
      <c r="J69" s="6">
        <v>258314</v>
      </c>
      <c r="K69" s="6">
        <v>250184</v>
      </c>
      <c r="L69" s="6">
        <v>258982</v>
      </c>
      <c r="M69" s="7">
        <v>33094</v>
      </c>
      <c r="N69" s="7">
        <v>33741</v>
      </c>
      <c r="O69" s="7">
        <f t="shared" si="1"/>
        <v>647</v>
      </c>
      <c r="P69" s="7">
        <f t="shared" si="2"/>
        <v>26.958333333333332</v>
      </c>
      <c r="Q69" s="6"/>
    </row>
    <row r="70" spans="1:17" ht="15">
      <c r="A70" s="2">
        <v>64</v>
      </c>
      <c r="B70" s="3" t="s">
        <v>62</v>
      </c>
      <c r="C70" s="4" t="s">
        <v>22</v>
      </c>
      <c r="D70" s="5">
        <v>42459</v>
      </c>
      <c r="E70" s="6">
        <v>1859</v>
      </c>
      <c r="F70" s="5">
        <v>42486</v>
      </c>
      <c r="G70" s="6">
        <v>1909</v>
      </c>
      <c r="H70" s="6">
        <f t="shared" si="3"/>
        <v>50</v>
      </c>
      <c r="I70" s="6">
        <v>206039</v>
      </c>
      <c r="J70" s="6">
        <v>215737</v>
      </c>
      <c r="K70" s="6">
        <v>204640</v>
      </c>
      <c r="L70" s="6">
        <v>214286</v>
      </c>
      <c r="M70" s="7">
        <v>25002</v>
      </c>
      <c r="N70" s="7">
        <v>25650</v>
      </c>
      <c r="O70" s="7">
        <f t="shared" si="1"/>
        <v>648</v>
      </c>
      <c r="P70" s="7">
        <f t="shared" si="2"/>
        <v>27</v>
      </c>
      <c r="Q70" s="6"/>
    </row>
    <row r="71" spans="1:17" ht="15">
      <c r="A71" s="2">
        <v>65</v>
      </c>
      <c r="B71" s="3" t="s">
        <v>63</v>
      </c>
      <c r="C71" s="4" t="s">
        <v>22</v>
      </c>
      <c r="D71" s="5">
        <v>42459</v>
      </c>
      <c r="E71" s="6">
        <v>3300</v>
      </c>
      <c r="F71" s="5">
        <v>42486</v>
      </c>
      <c r="G71" s="6">
        <v>3366</v>
      </c>
      <c r="H71" s="6">
        <f t="shared" si="3"/>
        <v>66</v>
      </c>
      <c r="I71" s="6">
        <v>301115</v>
      </c>
      <c r="J71" s="6">
        <v>312010</v>
      </c>
      <c r="K71" s="6">
        <v>300407</v>
      </c>
      <c r="L71" s="6">
        <v>311274</v>
      </c>
      <c r="M71" s="7">
        <v>33091</v>
      </c>
      <c r="N71" s="7">
        <v>33739</v>
      </c>
      <c r="O71" s="7">
        <f t="shared" si="1"/>
        <v>648</v>
      </c>
      <c r="P71" s="7">
        <f t="shared" si="2"/>
        <v>27</v>
      </c>
      <c r="Q71" s="6"/>
    </row>
    <row r="72" spans="1:17" ht="15">
      <c r="A72" s="2">
        <v>66</v>
      </c>
      <c r="B72" s="3" t="s">
        <v>64</v>
      </c>
      <c r="C72" s="4" t="s">
        <v>22</v>
      </c>
      <c r="D72" s="5">
        <v>42459</v>
      </c>
      <c r="E72" s="11">
        <v>1337</v>
      </c>
      <c r="F72" s="5">
        <v>42486</v>
      </c>
      <c r="G72" s="11">
        <v>1393</v>
      </c>
      <c r="H72" s="6">
        <f aca="true" t="shared" si="5" ref="H72:H93">G72-E72</f>
        <v>56</v>
      </c>
      <c r="I72" s="6">
        <v>145577</v>
      </c>
      <c r="J72" s="6">
        <v>156850</v>
      </c>
      <c r="K72" s="6">
        <v>146837</v>
      </c>
      <c r="L72" s="6">
        <v>158197</v>
      </c>
      <c r="M72" s="7">
        <v>15476</v>
      </c>
      <c r="N72" s="7">
        <v>16124</v>
      </c>
      <c r="O72" s="7">
        <f t="shared" si="1"/>
        <v>648</v>
      </c>
      <c r="P72" s="7">
        <f t="shared" si="2"/>
        <v>27</v>
      </c>
      <c r="Q72" s="6"/>
    </row>
    <row r="73" spans="1:17" ht="15">
      <c r="A73" s="2">
        <v>67</v>
      </c>
      <c r="B73" s="3" t="s">
        <v>64</v>
      </c>
      <c r="C73" s="4" t="s">
        <v>81</v>
      </c>
      <c r="D73" s="5">
        <v>42459</v>
      </c>
      <c r="E73" s="11">
        <v>828</v>
      </c>
      <c r="F73" s="5">
        <v>42486</v>
      </c>
      <c r="G73" s="11">
        <v>871</v>
      </c>
      <c r="H73" s="6">
        <f t="shared" si="5"/>
        <v>43</v>
      </c>
      <c r="I73" s="6">
        <v>52315</v>
      </c>
      <c r="J73" s="6">
        <v>54932</v>
      </c>
      <c r="K73" s="6">
        <v>43981</v>
      </c>
      <c r="L73" s="6">
        <v>46104</v>
      </c>
      <c r="M73" s="7">
        <v>15476</v>
      </c>
      <c r="N73" s="7">
        <v>16124</v>
      </c>
      <c r="O73" s="7">
        <f t="shared" si="1"/>
        <v>648</v>
      </c>
      <c r="P73" s="7">
        <f t="shared" si="2"/>
        <v>27</v>
      </c>
      <c r="Q73" s="6">
        <f>(J73-I73)-(L73-K73)</f>
        <v>494</v>
      </c>
    </row>
    <row r="74" spans="1:17" ht="15">
      <c r="A74" s="2">
        <v>68</v>
      </c>
      <c r="B74" s="3" t="s">
        <v>65</v>
      </c>
      <c r="C74" s="4" t="s">
        <v>22</v>
      </c>
      <c r="D74" s="5">
        <v>42459</v>
      </c>
      <c r="E74" s="6">
        <v>1266</v>
      </c>
      <c r="F74" s="5">
        <v>42486</v>
      </c>
      <c r="G74" s="6">
        <v>1302</v>
      </c>
      <c r="H74" s="6">
        <f t="shared" si="5"/>
        <v>36</v>
      </c>
      <c r="I74" s="6">
        <v>125543</v>
      </c>
      <c r="J74" s="6">
        <v>131641</v>
      </c>
      <c r="K74" s="6">
        <v>125815</v>
      </c>
      <c r="L74" s="6">
        <v>131944</v>
      </c>
      <c r="M74" s="7">
        <v>24573</v>
      </c>
      <c r="N74" s="7">
        <v>25220</v>
      </c>
      <c r="O74" s="7">
        <f t="shared" si="1"/>
        <v>647</v>
      </c>
      <c r="P74" s="7">
        <f t="shared" si="2"/>
        <v>26.958333333333332</v>
      </c>
      <c r="Q74" s="6"/>
    </row>
    <row r="75" spans="1:17" ht="15">
      <c r="A75" s="2">
        <v>69</v>
      </c>
      <c r="B75" s="3" t="s">
        <v>65</v>
      </c>
      <c r="C75" s="4" t="s">
        <v>81</v>
      </c>
      <c r="D75" s="5">
        <v>42459</v>
      </c>
      <c r="E75" s="6">
        <v>876</v>
      </c>
      <c r="F75" s="5">
        <v>42486</v>
      </c>
      <c r="G75" s="6">
        <v>908</v>
      </c>
      <c r="H75" s="6">
        <f t="shared" si="5"/>
        <v>32</v>
      </c>
      <c r="I75" s="6">
        <v>89679</v>
      </c>
      <c r="J75" s="6">
        <v>92833</v>
      </c>
      <c r="K75" s="6">
        <v>86950</v>
      </c>
      <c r="L75" s="6">
        <v>89878</v>
      </c>
      <c r="M75" s="7">
        <v>21879</v>
      </c>
      <c r="N75" s="7">
        <v>22526</v>
      </c>
      <c r="O75" s="7">
        <f t="shared" si="1"/>
        <v>647</v>
      </c>
      <c r="P75" s="7">
        <f t="shared" si="2"/>
        <v>26.958333333333332</v>
      </c>
      <c r="Q75" s="6">
        <f>(J75-I75)-(L75-K75)</f>
        <v>226</v>
      </c>
    </row>
    <row r="76" spans="1:17" ht="15">
      <c r="A76" s="2">
        <v>70</v>
      </c>
      <c r="B76" s="3" t="s">
        <v>66</v>
      </c>
      <c r="C76" s="4" t="s">
        <v>22</v>
      </c>
      <c r="D76" s="5">
        <v>42459</v>
      </c>
      <c r="E76" s="6">
        <v>731</v>
      </c>
      <c r="F76" s="5">
        <v>42486</v>
      </c>
      <c r="G76" s="6">
        <v>759</v>
      </c>
      <c r="H76" s="6">
        <f t="shared" si="5"/>
        <v>28</v>
      </c>
      <c r="I76" s="6">
        <v>76318</v>
      </c>
      <c r="J76" s="6">
        <v>81782</v>
      </c>
      <c r="K76" s="6">
        <v>78912</v>
      </c>
      <c r="L76" s="6">
        <v>84539</v>
      </c>
      <c r="M76" s="7">
        <v>14469</v>
      </c>
      <c r="N76" s="7">
        <v>15117</v>
      </c>
      <c r="O76" s="7">
        <f aca="true" t="shared" si="6" ref="O76:O93">N76-M76</f>
        <v>648</v>
      </c>
      <c r="P76" s="7">
        <f aca="true" t="shared" si="7" ref="P76:P93">O76/24</f>
        <v>27</v>
      </c>
      <c r="Q76" s="6"/>
    </row>
    <row r="77" spans="1:17" ht="15">
      <c r="A77" s="2">
        <v>71</v>
      </c>
      <c r="B77" s="3" t="s">
        <v>66</v>
      </c>
      <c r="C77" s="4" t="s">
        <v>81</v>
      </c>
      <c r="D77" s="5">
        <v>42459</v>
      </c>
      <c r="E77" s="6">
        <v>391</v>
      </c>
      <c r="F77" s="5">
        <v>42486</v>
      </c>
      <c r="G77" s="6">
        <v>414</v>
      </c>
      <c r="H77" s="6">
        <f t="shared" si="5"/>
        <v>23</v>
      </c>
      <c r="I77" s="6">
        <v>30603</v>
      </c>
      <c r="J77" s="6">
        <v>32288</v>
      </c>
      <c r="K77" s="6">
        <v>27515</v>
      </c>
      <c r="L77" s="6">
        <v>28996</v>
      </c>
      <c r="M77" s="7">
        <v>11464</v>
      </c>
      <c r="N77" s="7">
        <v>12112</v>
      </c>
      <c r="O77" s="7">
        <f t="shared" si="6"/>
        <v>648</v>
      </c>
      <c r="P77" s="7">
        <f t="shared" si="7"/>
        <v>27</v>
      </c>
      <c r="Q77" s="6">
        <f>(J77-I77)-(L77-K77)</f>
        <v>204</v>
      </c>
    </row>
    <row r="78" spans="1:17" ht="15">
      <c r="A78" s="2">
        <v>72</v>
      </c>
      <c r="B78" s="3" t="s">
        <v>67</v>
      </c>
      <c r="C78" s="4" t="s">
        <v>22</v>
      </c>
      <c r="D78" s="5">
        <v>42459</v>
      </c>
      <c r="E78" s="6">
        <v>1551</v>
      </c>
      <c r="F78" s="5">
        <v>42486</v>
      </c>
      <c r="G78" s="6">
        <v>1592</v>
      </c>
      <c r="H78" s="6">
        <f t="shared" si="5"/>
        <v>41</v>
      </c>
      <c r="I78" s="6">
        <v>147857</v>
      </c>
      <c r="J78" s="6">
        <v>155537</v>
      </c>
      <c r="K78" s="6">
        <v>148468</v>
      </c>
      <c r="L78" s="6">
        <v>156237</v>
      </c>
      <c r="M78" s="7">
        <v>24572</v>
      </c>
      <c r="N78" s="7">
        <v>25220</v>
      </c>
      <c r="O78" s="7">
        <f t="shared" si="6"/>
        <v>648</v>
      </c>
      <c r="P78" s="7">
        <f t="shared" si="7"/>
        <v>27</v>
      </c>
      <c r="Q78" s="6"/>
    </row>
    <row r="79" spans="1:17" ht="15">
      <c r="A79" s="2">
        <v>73</v>
      </c>
      <c r="B79" s="3" t="s">
        <v>67</v>
      </c>
      <c r="C79" s="4" t="s">
        <v>81</v>
      </c>
      <c r="D79" s="5">
        <v>42459</v>
      </c>
      <c r="E79" s="6">
        <v>1279</v>
      </c>
      <c r="F79" s="5">
        <v>42486</v>
      </c>
      <c r="G79" s="6">
        <v>1320</v>
      </c>
      <c r="H79" s="6">
        <f t="shared" si="5"/>
        <v>41</v>
      </c>
      <c r="I79" s="6">
        <v>64081</v>
      </c>
      <c r="J79" s="6">
        <v>66582</v>
      </c>
      <c r="K79" s="6">
        <v>51770</v>
      </c>
      <c r="L79" s="6">
        <v>53906</v>
      </c>
      <c r="M79" s="7">
        <v>24572</v>
      </c>
      <c r="N79" s="7">
        <v>25220</v>
      </c>
      <c r="O79" s="7">
        <f t="shared" si="6"/>
        <v>648</v>
      </c>
      <c r="P79" s="7">
        <f t="shared" si="7"/>
        <v>27</v>
      </c>
      <c r="Q79" s="6">
        <f>(J79-I79)-(L79-K79)</f>
        <v>365</v>
      </c>
    </row>
    <row r="80" spans="1:17" ht="15">
      <c r="A80" s="2">
        <v>74</v>
      </c>
      <c r="B80" s="3" t="s">
        <v>68</v>
      </c>
      <c r="C80" s="4" t="s">
        <v>22</v>
      </c>
      <c r="D80" s="5">
        <v>42459</v>
      </c>
      <c r="E80" s="6">
        <v>705</v>
      </c>
      <c r="F80" s="5">
        <v>42486</v>
      </c>
      <c r="G80" s="6">
        <v>767</v>
      </c>
      <c r="H80" s="6">
        <f t="shared" si="5"/>
        <v>62</v>
      </c>
      <c r="I80" s="6">
        <v>52047</v>
      </c>
      <c r="J80" s="6">
        <v>60021</v>
      </c>
      <c r="K80" s="6">
        <v>52298</v>
      </c>
      <c r="L80" s="6">
        <v>60334</v>
      </c>
      <c r="M80" s="7">
        <v>7027</v>
      </c>
      <c r="N80" s="7">
        <v>7675</v>
      </c>
      <c r="O80" s="7">
        <f t="shared" si="6"/>
        <v>648</v>
      </c>
      <c r="P80" s="7">
        <f t="shared" si="7"/>
        <v>27</v>
      </c>
      <c r="Q80" s="6"/>
    </row>
    <row r="81" spans="1:17" ht="15">
      <c r="A81" s="2">
        <v>75</v>
      </c>
      <c r="B81" s="3" t="s">
        <v>69</v>
      </c>
      <c r="C81" s="4" t="s">
        <v>22</v>
      </c>
      <c r="D81" s="5">
        <v>42459</v>
      </c>
      <c r="E81" s="6">
        <v>551</v>
      </c>
      <c r="F81" s="5">
        <v>42486</v>
      </c>
      <c r="G81" s="6">
        <v>601</v>
      </c>
      <c r="H81" s="6">
        <f t="shared" si="5"/>
        <v>50</v>
      </c>
      <c r="I81" s="6">
        <v>44745</v>
      </c>
      <c r="J81" s="6">
        <v>50933</v>
      </c>
      <c r="K81" s="6">
        <v>44785</v>
      </c>
      <c r="L81" s="6">
        <v>50980</v>
      </c>
      <c r="M81" s="7">
        <v>7031</v>
      </c>
      <c r="N81" s="7">
        <v>7679</v>
      </c>
      <c r="O81" s="7">
        <f t="shared" si="6"/>
        <v>648</v>
      </c>
      <c r="P81" s="7">
        <f t="shared" si="7"/>
        <v>27</v>
      </c>
      <c r="Q81" s="6"/>
    </row>
    <row r="82" spans="1:17" ht="15">
      <c r="A82" s="2">
        <v>76</v>
      </c>
      <c r="B82" s="3" t="s">
        <v>78</v>
      </c>
      <c r="C82" s="4" t="s">
        <v>22</v>
      </c>
      <c r="D82" s="5">
        <v>42459</v>
      </c>
      <c r="E82" s="6">
        <v>2129</v>
      </c>
      <c r="F82" s="5">
        <v>42486</v>
      </c>
      <c r="G82" s="6">
        <v>2158</v>
      </c>
      <c r="H82" s="6">
        <f t="shared" si="5"/>
        <v>29</v>
      </c>
      <c r="I82" s="6">
        <v>175046</v>
      </c>
      <c r="J82" s="6">
        <v>179083</v>
      </c>
      <c r="K82" s="6"/>
      <c r="L82" s="6"/>
      <c r="M82" s="7">
        <v>36949</v>
      </c>
      <c r="N82" s="7">
        <v>37598</v>
      </c>
      <c r="O82" s="7">
        <f t="shared" si="6"/>
        <v>649</v>
      </c>
      <c r="P82" s="7">
        <f t="shared" si="7"/>
        <v>27.041666666666668</v>
      </c>
      <c r="Q82" s="6"/>
    </row>
    <row r="83" spans="1:17" ht="15">
      <c r="A83" s="2">
        <v>77</v>
      </c>
      <c r="B83" s="3" t="s">
        <v>78</v>
      </c>
      <c r="C83" s="4" t="s">
        <v>81</v>
      </c>
      <c r="D83" s="5">
        <v>42459</v>
      </c>
      <c r="E83" s="6"/>
      <c r="F83" s="5">
        <v>42486</v>
      </c>
      <c r="G83" s="6"/>
      <c r="H83" s="6"/>
      <c r="I83" s="6"/>
      <c r="J83" s="6"/>
      <c r="K83" s="6"/>
      <c r="L83" s="6"/>
      <c r="M83" s="7"/>
      <c r="N83" s="7"/>
      <c r="O83" s="7"/>
      <c r="P83" s="7"/>
      <c r="Q83" s="6"/>
    </row>
    <row r="84" spans="1:17" ht="15">
      <c r="A84" s="2">
        <v>78</v>
      </c>
      <c r="B84" s="3" t="s">
        <v>70</v>
      </c>
      <c r="C84" s="4" t="s">
        <v>22</v>
      </c>
      <c r="D84" s="5">
        <v>42459</v>
      </c>
      <c r="E84" s="6">
        <v>1806</v>
      </c>
      <c r="F84" s="5">
        <v>42486</v>
      </c>
      <c r="G84" s="6">
        <v>1858</v>
      </c>
      <c r="H84" s="6">
        <f t="shared" si="5"/>
        <v>52</v>
      </c>
      <c r="I84" s="6">
        <v>155592</v>
      </c>
      <c r="J84" s="6">
        <v>162262</v>
      </c>
      <c r="K84" s="6">
        <v>156800</v>
      </c>
      <c r="L84" s="6">
        <v>163532</v>
      </c>
      <c r="M84" s="6">
        <v>25002</v>
      </c>
      <c r="N84" s="6">
        <v>25649</v>
      </c>
      <c r="O84" s="7">
        <f t="shared" si="6"/>
        <v>647</v>
      </c>
      <c r="P84" s="7">
        <f t="shared" si="7"/>
        <v>26.958333333333332</v>
      </c>
      <c r="Q84" s="6"/>
    </row>
    <row r="85" spans="1:17" ht="15">
      <c r="A85" s="2">
        <v>79</v>
      </c>
      <c r="B85" s="3" t="s">
        <v>71</v>
      </c>
      <c r="C85" s="4" t="s">
        <v>22</v>
      </c>
      <c r="D85" s="5">
        <v>42459</v>
      </c>
      <c r="E85" s="6">
        <v>1352</v>
      </c>
      <c r="F85" s="5">
        <v>42486</v>
      </c>
      <c r="G85" s="6">
        <v>1391</v>
      </c>
      <c r="H85" s="6">
        <f t="shared" si="5"/>
        <v>39</v>
      </c>
      <c r="I85" s="6">
        <v>145333</v>
      </c>
      <c r="J85" s="6">
        <v>151987</v>
      </c>
      <c r="K85" s="6">
        <v>145770</v>
      </c>
      <c r="L85" s="6">
        <v>152482</v>
      </c>
      <c r="M85" s="7">
        <v>24886</v>
      </c>
      <c r="N85" s="7">
        <v>25534</v>
      </c>
      <c r="O85" s="7">
        <f t="shared" si="6"/>
        <v>648</v>
      </c>
      <c r="P85" s="7">
        <f t="shared" si="7"/>
        <v>27</v>
      </c>
      <c r="Q85" s="6"/>
    </row>
    <row r="86" spans="1:17" ht="15">
      <c r="A86" s="2">
        <v>80</v>
      </c>
      <c r="B86" s="3" t="s">
        <v>72</v>
      </c>
      <c r="C86" s="4" t="s">
        <v>22</v>
      </c>
      <c r="D86" s="5">
        <v>42459</v>
      </c>
      <c r="E86" s="6">
        <v>1538</v>
      </c>
      <c r="F86" s="5">
        <v>42486</v>
      </c>
      <c r="G86" s="6">
        <v>1579</v>
      </c>
      <c r="H86" s="6">
        <f t="shared" si="5"/>
        <v>41</v>
      </c>
      <c r="I86" s="6">
        <v>160639</v>
      </c>
      <c r="J86" s="6">
        <v>168758</v>
      </c>
      <c r="K86" s="6">
        <v>161159</v>
      </c>
      <c r="L86" s="6">
        <v>169293</v>
      </c>
      <c r="M86" s="7">
        <v>24979</v>
      </c>
      <c r="N86" s="7">
        <v>25627</v>
      </c>
      <c r="O86" s="7">
        <f t="shared" si="6"/>
        <v>648</v>
      </c>
      <c r="P86" s="7">
        <f t="shared" si="7"/>
        <v>27</v>
      </c>
      <c r="Q86" s="6"/>
    </row>
    <row r="87" spans="1:17" ht="15">
      <c r="A87" s="2">
        <v>81</v>
      </c>
      <c r="B87" s="3" t="s">
        <v>73</v>
      </c>
      <c r="C87" s="4" t="s">
        <v>22</v>
      </c>
      <c r="D87" s="5">
        <v>42459</v>
      </c>
      <c r="E87" s="6">
        <v>927</v>
      </c>
      <c r="F87" s="5">
        <v>42486</v>
      </c>
      <c r="G87" s="6">
        <v>968</v>
      </c>
      <c r="H87" s="6">
        <f t="shared" si="5"/>
        <v>41</v>
      </c>
      <c r="I87" s="6">
        <v>87911</v>
      </c>
      <c r="J87" s="6">
        <v>93831</v>
      </c>
      <c r="K87" s="6">
        <v>83183</v>
      </c>
      <c r="L87" s="6">
        <v>89396</v>
      </c>
      <c r="M87" s="7">
        <v>15448</v>
      </c>
      <c r="N87" s="7">
        <v>16096</v>
      </c>
      <c r="O87" s="7">
        <f t="shared" si="6"/>
        <v>648</v>
      </c>
      <c r="P87" s="7">
        <f t="shared" si="7"/>
        <v>27</v>
      </c>
      <c r="Q87" s="6"/>
    </row>
    <row r="88" spans="1:17" ht="15">
      <c r="A88" s="2">
        <v>82</v>
      </c>
      <c r="B88" s="3" t="s">
        <v>73</v>
      </c>
      <c r="C88" s="4" t="s">
        <v>81</v>
      </c>
      <c r="D88" s="5">
        <v>42459</v>
      </c>
      <c r="E88" s="6">
        <v>623</v>
      </c>
      <c r="F88" s="5">
        <v>42486</v>
      </c>
      <c r="G88" s="6">
        <v>658</v>
      </c>
      <c r="H88" s="6">
        <f t="shared" si="5"/>
        <v>35</v>
      </c>
      <c r="I88" s="6">
        <v>34576</v>
      </c>
      <c r="J88" s="6">
        <v>36937</v>
      </c>
      <c r="K88" s="6">
        <v>26451</v>
      </c>
      <c r="L88" s="6">
        <v>28411</v>
      </c>
      <c r="M88" s="6">
        <v>15448</v>
      </c>
      <c r="N88" s="6">
        <v>16096</v>
      </c>
      <c r="O88" s="7">
        <f t="shared" si="6"/>
        <v>648</v>
      </c>
      <c r="P88" s="7">
        <f t="shared" si="7"/>
        <v>27</v>
      </c>
      <c r="Q88" s="6">
        <f>(J88-I88)-(L88-K88)</f>
        <v>401</v>
      </c>
    </row>
    <row r="89" spans="1:17" ht="15">
      <c r="A89" s="2">
        <v>83</v>
      </c>
      <c r="B89" s="3" t="s">
        <v>74</v>
      </c>
      <c r="C89" s="4" t="s">
        <v>22</v>
      </c>
      <c r="D89" s="5">
        <v>42459</v>
      </c>
      <c r="E89" s="6">
        <v>893</v>
      </c>
      <c r="F89" s="5">
        <v>42486</v>
      </c>
      <c r="G89" s="6">
        <v>923</v>
      </c>
      <c r="H89" s="6">
        <f t="shared" si="5"/>
        <v>30</v>
      </c>
      <c r="I89" s="6">
        <v>72769</v>
      </c>
      <c r="J89" s="6">
        <v>75405</v>
      </c>
      <c r="K89" s="6">
        <v>40315</v>
      </c>
      <c r="L89" s="6">
        <v>42973</v>
      </c>
      <c r="M89" s="7">
        <v>16133</v>
      </c>
      <c r="N89" s="7">
        <v>16781</v>
      </c>
      <c r="O89" s="7">
        <f t="shared" si="6"/>
        <v>648</v>
      </c>
      <c r="P89" s="7">
        <f t="shared" si="7"/>
        <v>27</v>
      </c>
      <c r="Q89" s="6"/>
    </row>
    <row r="90" spans="1:17" ht="15">
      <c r="A90" s="2">
        <v>84</v>
      </c>
      <c r="B90" s="3" t="s">
        <v>77</v>
      </c>
      <c r="C90" s="4" t="s">
        <v>22</v>
      </c>
      <c r="D90" s="5">
        <v>42459</v>
      </c>
      <c r="E90" s="6">
        <v>3662</v>
      </c>
      <c r="F90" s="5">
        <v>42486</v>
      </c>
      <c r="G90" s="6">
        <v>3701</v>
      </c>
      <c r="H90" s="6">
        <f t="shared" si="5"/>
        <v>39</v>
      </c>
      <c r="I90" s="6">
        <v>382622</v>
      </c>
      <c r="J90" s="6">
        <v>392209</v>
      </c>
      <c r="K90" s="6"/>
      <c r="L90" s="6"/>
      <c r="M90" s="7">
        <v>46438</v>
      </c>
      <c r="N90" s="7">
        <v>47086</v>
      </c>
      <c r="O90" s="7">
        <f t="shared" si="6"/>
        <v>648</v>
      </c>
      <c r="P90" s="7">
        <f t="shared" si="7"/>
        <v>27</v>
      </c>
      <c r="Q90" s="6"/>
    </row>
    <row r="91" spans="1:17" ht="15">
      <c r="A91" s="2">
        <v>85</v>
      </c>
      <c r="B91" s="3" t="s">
        <v>76</v>
      </c>
      <c r="C91" s="4" t="s">
        <v>22</v>
      </c>
      <c r="D91" s="5">
        <v>42459</v>
      </c>
      <c r="E91" s="7">
        <v>89</v>
      </c>
      <c r="F91" s="5">
        <v>42486</v>
      </c>
      <c r="G91" s="7">
        <v>97</v>
      </c>
      <c r="H91" s="6">
        <f t="shared" si="5"/>
        <v>8</v>
      </c>
      <c r="I91" s="7">
        <v>7976</v>
      </c>
      <c r="J91" s="7">
        <v>9249</v>
      </c>
      <c r="K91" s="7">
        <v>8109</v>
      </c>
      <c r="L91" s="7">
        <v>9407</v>
      </c>
      <c r="M91" s="7">
        <v>7028</v>
      </c>
      <c r="N91" s="7">
        <v>7676</v>
      </c>
      <c r="O91" s="7">
        <f t="shared" si="6"/>
        <v>648</v>
      </c>
      <c r="P91" s="7">
        <f t="shared" si="7"/>
        <v>27</v>
      </c>
      <c r="Q91" s="6"/>
    </row>
    <row r="92" spans="1:17" ht="15">
      <c r="A92" s="2">
        <v>86</v>
      </c>
      <c r="B92" s="3" t="s">
        <v>80</v>
      </c>
      <c r="C92" s="4" t="s">
        <v>22</v>
      </c>
      <c r="D92" s="5">
        <v>42459</v>
      </c>
      <c r="E92" s="7">
        <v>3193</v>
      </c>
      <c r="F92" s="5">
        <v>42486</v>
      </c>
      <c r="G92" s="7">
        <v>3222</v>
      </c>
      <c r="H92" s="6">
        <f t="shared" si="5"/>
        <v>29</v>
      </c>
      <c r="I92" s="6">
        <v>386756</v>
      </c>
      <c r="J92" s="6">
        <v>393191</v>
      </c>
      <c r="K92" s="7"/>
      <c r="L92" s="7"/>
      <c r="M92" s="6">
        <v>60322</v>
      </c>
      <c r="N92" s="6">
        <v>60970</v>
      </c>
      <c r="O92" s="7">
        <f t="shared" si="6"/>
        <v>648</v>
      </c>
      <c r="P92" s="7">
        <f t="shared" si="7"/>
        <v>27</v>
      </c>
      <c r="Q92" s="6"/>
    </row>
    <row r="93" spans="1:17" ht="15">
      <c r="A93" s="2">
        <v>87</v>
      </c>
      <c r="B93" s="3" t="s">
        <v>75</v>
      </c>
      <c r="C93" s="4" t="s">
        <v>22</v>
      </c>
      <c r="D93" s="5">
        <v>42459</v>
      </c>
      <c r="E93" s="6">
        <v>873</v>
      </c>
      <c r="F93" s="5">
        <v>42486</v>
      </c>
      <c r="G93" s="6">
        <v>908</v>
      </c>
      <c r="H93" s="6">
        <f t="shared" si="5"/>
        <v>35</v>
      </c>
      <c r="I93" s="6">
        <v>108389</v>
      </c>
      <c r="J93" s="6">
        <v>115664</v>
      </c>
      <c r="K93" s="6">
        <v>108879</v>
      </c>
      <c r="L93" s="6">
        <v>116155</v>
      </c>
      <c r="M93" s="7">
        <v>16132</v>
      </c>
      <c r="N93" s="7">
        <v>16780</v>
      </c>
      <c r="O93" s="7">
        <f t="shared" si="6"/>
        <v>648</v>
      </c>
      <c r="P93" s="7">
        <f t="shared" si="7"/>
        <v>27</v>
      </c>
      <c r="Q93" s="6"/>
    </row>
    <row r="98" ht="15" customHeight="1"/>
  </sheetData>
  <sheetProtection/>
  <mergeCells count="23">
    <mergeCell ref="F4:G4"/>
    <mergeCell ref="M4:P4"/>
    <mergeCell ref="E5:E6"/>
    <mergeCell ref="H5:H6"/>
    <mergeCell ref="F5:F6"/>
    <mergeCell ref="L5:L6"/>
    <mergeCell ref="I5:I6"/>
    <mergeCell ref="A1:Q1"/>
    <mergeCell ref="A3:A6"/>
    <mergeCell ref="B3:B6"/>
    <mergeCell ref="C3:C6"/>
    <mergeCell ref="D3:H3"/>
    <mergeCell ref="D4:E4"/>
    <mergeCell ref="O5:P5"/>
    <mergeCell ref="G5:G6"/>
    <mergeCell ref="Q3:Q6"/>
    <mergeCell ref="D5:D6"/>
    <mergeCell ref="I3:L3"/>
    <mergeCell ref="M3:P3"/>
    <mergeCell ref="I4:J4"/>
    <mergeCell ref="J5:J6"/>
    <mergeCell ref="K5:K6"/>
    <mergeCell ref="K4:L4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2016-03-30T13:10:13Z</cp:lastPrinted>
  <dcterms:created xsi:type="dcterms:W3CDTF">2011-12-05T20:30:31Z</dcterms:created>
  <dcterms:modified xsi:type="dcterms:W3CDTF">2016-05-06T07:25:33Z</dcterms:modified>
  <cp:category/>
  <cp:version/>
  <cp:contentType/>
  <cp:contentStatus/>
</cp:coreProperties>
</file>